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購買課\社内書類\会議資料\基幹システム（ガリバー）\社内書式改訂\"/>
    </mc:Choice>
  </mc:AlternateContent>
  <xr:revisionPtr revIDLastSave="0" documentId="8_{A6B3F848-F57B-4A2F-99C0-A9524E9DA1E8}" xr6:coauthVersionLast="47" xr6:coauthVersionMax="47" xr10:uidLastSave="{00000000-0000-0000-0000-000000000000}"/>
  <bookViews>
    <workbookView xWindow="-120" yWindow="-120" windowWidth="29040" windowHeight="15720" xr2:uid="{7A88B66C-6E0B-4015-9104-2675DDCF2468}"/>
  </bookViews>
  <sheets>
    <sheet name="記入例" sheetId="4" r:id="rId1"/>
    <sheet name="請求書 (記入例)" sheetId="5" r:id="rId2"/>
    <sheet name="請求書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3" i="5" l="1"/>
  <c r="AG65" i="5"/>
  <c r="AG70" i="5" s="1"/>
  <c r="AG55" i="5"/>
  <c r="AG60" i="5" s="1"/>
  <c r="AG65" i="1"/>
  <c r="AG48" i="5"/>
  <c r="AG47" i="5"/>
  <c r="AG46" i="5"/>
  <c r="AG45" i="5"/>
  <c r="AG44" i="5"/>
  <c r="AG43" i="5"/>
  <c r="AG42" i="5"/>
  <c r="AG41" i="5"/>
  <c r="AG40" i="5"/>
  <c r="AG39" i="5"/>
  <c r="AG38" i="5"/>
  <c r="AG37" i="5"/>
  <c r="AG36" i="5"/>
  <c r="AG35" i="5"/>
  <c r="AG34" i="5"/>
  <c r="AG32" i="5"/>
  <c r="AG31" i="5"/>
  <c r="AG30" i="5"/>
  <c r="AG29" i="5"/>
  <c r="AG30" i="1"/>
  <c r="AG40" i="1"/>
  <c r="AG49" i="5" l="1"/>
  <c r="AF75" i="5" s="1"/>
  <c r="AG48" i="1"/>
  <c r="AG47" i="1"/>
  <c r="AG46" i="1"/>
  <c r="AG45" i="1"/>
  <c r="AG44" i="1"/>
  <c r="AG43" i="1"/>
  <c r="AG42" i="1"/>
  <c r="AG41" i="1"/>
  <c r="AG39" i="1"/>
  <c r="AG38" i="1"/>
  <c r="AG37" i="1"/>
  <c r="AG36" i="1"/>
  <c r="AG35" i="1"/>
  <c r="AG34" i="1"/>
  <c r="AG33" i="1"/>
  <c r="AG32" i="1"/>
  <c r="AG31" i="1"/>
  <c r="AG29" i="1"/>
  <c r="AG55" i="1" s="1"/>
  <c r="AG60" i="1" s="1"/>
  <c r="AG70" i="1" l="1"/>
  <c r="AG49" i="1"/>
  <c r="AF75" i="1" l="1"/>
</calcChain>
</file>

<file path=xl/sharedStrings.xml><?xml version="1.0" encoding="utf-8"?>
<sst xmlns="http://schemas.openxmlformats.org/spreadsheetml/2006/main" count="135" uniqueCount="99">
  <si>
    <t>区分</t>
    <rPh sb="0" eb="2">
      <t>クブン</t>
    </rPh>
    <phoneticPr fontId="1"/>
  </si>
  <si>
    <t>担当課コード</t>
    <rPh sb="0" eb="3">
      <t>タントウカ</t>
    </rPh>
    <phoneticPr fontId="1"/>
  </si>
  <si>
    <t>01</t>
    <phoneticPr fontId="1"/>
  </si>
  <si>
    <t>工事件名</t>
    <rPh sb="0" eb="4">
      <t>コウジケンメイ</t>
    </rPh>
    <phoneticPr fontId="1"/>
  </si>
  <si>
    <t>単位</t>
    <rPh sb="0" eb="2">
      <t>タンイ</t>
    </rPh>
    <phoneticPr fontId="1"/>
  </si>
  <si>
    <t>注文番号</t>
    <rPh sb="0" eb="4">
      <t>チュウモンバンゴウ</t>
    </rPh>
    <phoneticPr fontId="1"/>
  </si>
  <si>
    <t>品　名コード</t>
    <rPh sb="0" eb="1">
      <t>ヒン</t>
    </rPh>
    <rPh sb="2" eb="3">
      <t>ナ</t>
    </rPh>
    <phoneticPr fontId="1"/>
  </si>
  <si>
    <t>品　　　　目　・　寸　法　記　号</t>
    <rPh sb="0" eb="1">
      <t>ヒン</t>
    </rPh>
    <rPh sb="5" eb="6">
      <t>メ</t>
    </rPh>
    <rPh sb="9" eb="10">
      <t>スン</t>
    </rPh>
    <rPh sb="11" eb="12">
      <t>ホウ</t>
    </rPh>
    <rPh sb="13" eb="14">
      <t>キ</t>
    </rPh>
    <rPh sb="15" eb="16">
      <t>ゴウ</t>
    </rPh>
    <phoneticPr fontId="1"/>
  </si>
  <si>
    <t>数　　量</t>
    <rPh sb="0" eb="1">
      <t>カズ</t>
    </rPh>
    <rPh sb="3" eb="4">
      <t>リョウ</t>
    </rPh>
    <phoneticPr fontId="1"/>
  </si>
  <si>
    <t>単　　価</t>
    <rPh sb="0" eb="1">
      <t>タン</t>
    </rPh>
    <rPh sb="3" eb="4">
      <t>アタイ</t>
    </rPh>
    <phoneticPr fontId="1"/>
  </si>
  <si>
    <t>金　　　　額</t>
    <rPh sb="0" eb="1">
      <t>キン</t>
    </rPh>
    <rPh sb="5" eb="6">
      <t>ガク</t>
    </rPh>
    <phoneticPr fontId="1"/>
  </si>
  <si>
    <t>総　合　計</t>
    <rPh sb="0" eb="1">
      <t>ソウ</t>
    </rPh>
    <rPh sb="2" eb="3">
      <t>ゴウ</t>
    </rPh>
    <rPh sb="4" eb="5">
      <t>ケイ</t>
    </rPh>
    <phoneticPr fontId="1"/>
  </si>
  <si>
    <t>登録番号</t>
    <rPh sb="0" eb="4">
      <t>トウロクバンゴウ</t>
    </rPh>
    <phoneticPr fontId="1"/>
  </si>
  <si>
    <t>10％対象</t>
    <rPh sb="3" eb="5">
      <t>タイショウ</t>
    </rPh>
    <phoneticPr fontId="1"/>
  </si>
  <si>
    <t>10%消費税</t>
    <rPh sb="3" eb="6">
      <t>ショウヒゼイ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</si>
  <si>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</si>
  <si>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工　事　番　号</t>
    <rPh sb="0" eb="1">
      <t>コウ</t>
    </rPh>
    <rPh sb="2" eb="3">
      <t>コト</t>
    </rPh>
    <rPh sb="4" eb="5">
      <t>バン</t>
    </rPh>
    <rPh sb="6" eb="7">
      <t>ゴウ</t>
    </rPh>
    <phoneticPr fontId="1"/>
  </si>
  <si>
    <t>日付</t>
    <rPh sb="0" eb="2">
      <t>ヒヅケ</t>
    </rPh>
    <phoneticPr fontId="1"/>
  </si>
  <si>
    <t>※8%対象</t>
    <rPh sb="3" eb="5">
      <t>タイショウ</t>
    </rPh>
    <phoneticPr fontId="1"/>
  </si>
  <si>
    <t>※8%消費税</t>
    <rPh sb="3" eb="6">
      <t>ショウヒゼイ</t>
    </rPh>
    <phoneticPr fontId="1"/>
  </si>
  <si>
    <t>TEL</t>
    <phoneticPr fontId="1"/>
  </si>
  <si>
    <t>住　所</t>
    <rPh sb="0" eb="1">
      <t>ジュウ</t>
    </rPh>
    <rPh sb="2" eb="3">
      <t>ショ</t>
    </rPh>
    <phoneticPr fontId="1"/>
  </si>
  <si>
    <t>社　名</t>
    <rPh sb="0" eb="1">
      <t>シャ</t>
    </rPh>
    <rPh sb="2" eb="3">
      <t>ナ</t>
    </rPh>
    <phoneticPr fontId="1"/>
  </si>
  <si>
    <t>担当者</t>
    <rPh sb="0" eb="2">
      <t>タントウ</t>
    </rPh>
    <rPh sb="2" eb="3">
      <t>シャ</t>
    </rPh>
    <phoneticPr fontId="1"/>
  </si>
  <si>
    <t>小　　計</t>
    <rPh sb="0" eb="1">
      <t>ショウ</t>
    </rPh>
    <rPh sb="3" eb="4">
      <t>ケイ</t>
    </rPh>
    <phoneticPr fontId="1"/>
  </si>
  <si>
    <t>税</t>
    <rPh sb="0" eb="1">
      <t>ゼイ</t>
    </rPh>
    <phoneticPr fontId="1"/>
  </si>
  <si>
    <t>（軽減税率対象には税欄に※印を記入すること）</t>
    <rPh sb="1" eb="3">
      <t>ケイゲン</t>
    </rPh>
    <rPh sb="3" eb="5">
      <t>ゼイリツ</t>
    </rPh>
    <rPh sb="5" eb="7">
      <t>タイショウ</t>
    </rPh>
    <rPh sb="9" eb="10">
      <t>ゼイ</t>
    </rPh>
    <rPh sb="10" eb="11">
      <t>ラン</t>
    </rPh>
    <rPh sb="13" eb="14">
      <t>シルシ</t>
    </rPh>
    <rPh sb="15" eb="17">
      <t>キニュウ</t>
    </rPh>
    <phoneticPr fontId="1"/>
  </si>
  <si>
    <t xml:space="preserve"> </t>
    <phoneticPr fontId="1"/>
  </si>
  <si>
    <t>担当者</t>
    <rPh sb="0" eb="3">
      <t>タントウシャ</t>
    </rPh>
    <phoneticPr fontId="1"/>
  </si>
  <si>
    <t>徳寿工業（株）御中</t>
    <rPh sb="0" eb="4">
      <t>トクジュコウギョウ</t>
    </rPh>
    <rPh sb="4" eb="7">
      <t>カブ</t>
    </rPh>
    <rPh sb="7" eb="9">
      <t>オンチュウ</t>
    </rPh>
    <phoneticPr fontId="1"/>
  </si>
  <si>
    <t>※業者記入内容を確認し、未記入箇所（注文番号等）があれば記入</t>
    <rPh sb="1" eb="3">
      <t>ギョウシャ</t>
    </rPh>
    <rPh sb="3" eb="7">
      <t>キニュウナイヨウ</t>
    </rPh>
    <rPh sb="8" eb="10">
      <t>カクニン</t>
    </rPh>
    <rPh sb="12" eb="15">
      <t>ミキニュウ</t>
    </rPh>
    <rPh sb="15" eb="17">
      <t>カショ</t>
    </rPh>
    <rPh sb="18" eb="22">
      <t>チュウモンバンゴウ</t>
    </rPh>
    <rPh sb="22" eb="23">
      <t>トウ</t>
    </rPh>
    <rPh sb="28" eb="30">
      <t>キニュウ</t>
    </rPh>
    <phoneticPr fontId="1"/>
  </si>
  <si>
    <t>《請求書送付先》</t>
    <rPh sb="1" eb="4">
      <t>セイキュウショ</t>
    </rPh>
    <rPh sb="4" eb="7">
      <t>ソウフサキ</t>
    </rPh>
    <phoneticPr fontId="1"/>
  </si>
  <si>
    <t>(仮称)A工場新築工事</t>
    <rPh sb="1" eb="3">
      <t>カショウ</t>
    </rPh>
    <rPh sb="5" eb="7">
      <t>コウジョウ</t>
    </rPh>
    <rPh sb="7" eb="11">
      <t>シンチクコウジ</t>
    </rPh>
    <phoneticPr fontId="1"/>
  </si>
  <si>
    <t>担当：丸徳</t>
    <rPh sb="0" eb="2">
      <t>タントウ</t>
    </rPh>
    <rPh sb="3" eb="5">
      <t>マルトク</t>
    </rPh>
    <phoneticPr fontId="1"/>
  </si>
  <si>
    <t>耐衝撃性塩化ビニル管</t>
    <rPh sb="0" eb="4">
      <t>タイショウゲキセイ</t>
    </rPh>
    <rPh sb="4" eb="6">
      <t>エンカ</t>
    </rPh>
    <rPh sb="9" eb="10">
      <t>カン</t>
    </rPh>
    <phoneticPr fontId="1"/>
  </si>
  <si>
    <t>本</t>
    <rPh sb="0" eb="1">
      <t>ホン</t>
    </rPh>
    <phoneticPr fontId="1"/>
  </si>
  <si>
    <t>T1234567890123</t>
    <phoneticPr fontId="1"/>
  </si>
  <si>
    <t>塩　飴</t>
    <rPh sb="0" eb="1">
      <t>シオ</t>
    </rPh>
    <rPh sb="2" eb="3">
      <t>アメ</t>
    </rPh>
    <phoneticPr fontId="1"/>
  </si>
  <si>
    <t>袋</t>
    <rPh sb="0" eb="1">
      <t>フクロ</t>
    </rPh>
    <phoneticPr fontId="1"/>
  </si>
  <si>
    <t>高圧ケーブル6kvCVT</t>
    <rPh sb="0" eb="2">
      <t>コウアツ</t>
    </rPh>
    <phoneticPr fontId="1"/>
  </si>
  <si>
    <t>ｍ</t>
    <phoneticPr fontId="1"/>
  </si>
  <si>
    <t>〒760-0066　高松市福岡町2丁目</t>
    <rPh sb="10" eb="13">
      <t>タカマツシ</t>
    </rPh>
    <rPh sb="13" eb="16">
      <t>フクオカチョウ</t>
    </rPh>
    <rPh sb="17" eb="19">
      <t>チョウメ</t>
    </rPh>
    <phoneticPr fontId="1"/>
  </si>
  <si>
    <t>〇〇商事株式会社</t>
    <rPh sb="2" eb="4">
      <t>ショウジ</t>
    </rPh>
    <rPh sb="4" eb="8">
      <t>カブシキガイシャ</t>
    </rPh>
    <phoneticPr fontId="1"/>
  </si>
  <si>
    <t>〇〇○-〇〇○-○〇〇○</t>
    <phoneticPr fontId="1"/>
  </si>
  <si>
    <t>営業部　○〇</t>
    <rPh sb="0" eb="3">
      <t>エイギョウブ</t>
    </rPh>
    <phoneticPr fontId="1"/>
  </si>
  <si>
    <t>HIVP-○〇φ</t>
    <phoneticPr fontId="1"/>
  </si>
  <si>
    <t>3×○〇SQ</t>
    <phoneticPr fontId="1"/>
  </si>
  <si>
    <t>（入力方法（網掛け部分赤丸）:購入業者）</t>
    <rPh sb="1" eb="3">
      <t>ニュウリョク</t>
    </rPh>
    <rPh sb="3" eb="5">
      <t>ホウホウ</t>
    </rPh>
    <rPh sb="6" eb="8">
      <t>アミカ</t>
    </rPh>
    <rPh sb="9" eb="11">
      <t>ブブン</t>
    </rPh>
    <rPh sb="11" eb="13">
      <t>アカマル</t>
    </rPh>
    <rPh sb="15" eb="19">
      <t>コウニュウギョウシャ</t>
    </rPh>
    <phoneticPr fontId="1"/>
  </si>
  <si>
    <t xml:space="preserve">   　　 〒760-0066</t>
    <phoneticPr fontId="1"/>
  </si>
  <si>
    <t>　　　　香川県高松市福岡町2丁目5番10号</t>
    <rPh sb="4" eb="13">
      <t>カガワケンタカマツシフクオカチョウ</t>
    </rPh>
    <rPh sb="14" eb="16">
      <t>チョウメ</t>
    </rPh>
    <rPh sb="17" eb="18">
      <t>バン</t>
    </rPh>
    <rPh sb="20" eb="21">
      <t>ゴウ</t>
    </rPh>
    <phoneticPr fontId="1"/>
  </si>
  <si>
    <t>　　　　　　徳寿工業株式会社</t>
    <rPh sb="6" eb="14">
      <t>トクジュコウギョウカブシキガイシャ</t>
    </rPh>
    <phoneticPr fontId="1"/>
  </si>
  <si>
    <t xml:space="preserve">   　　 TEL：087-851-6999　FAX：087-851-8700</t>
    <phoneticPr fontId="1"/>
  </si>
  <si>
    <t xml:space="preserve">    　　Mail：ishimura@tokuju.co.jp　/　yoshida@tokuju.co.jp</t>
    <phoneticPr fontId="1"/>
  </si>
  <si>
    <t>（記入方法（青丸部分）:工事担当者）</t>
    <rPh sb="1" eb="3">
      <t>キニュウ</t>
    </rPh>
    <rPh sb="3" eb="5">
      <t>ホウホウ</t>
    </rPh>
    <rPh sb="6" eb="7">
      <t>アオ</t>
    </rPh>
    <rPh sb="7" eb="8">
      <t>マル</t>
    </rPh>
    <rPh sb="8" eb="10">
      <t>ブブン</t>
    </rPh>
    <rPh sb="12" eb="17">
      <t>コウジタントウシャ</t>
    </rPh>
    <phoneticPr fontId="1"/>
  </si>
  <si>
    <t>工事No.枝番</t>
    <rPh sb="0" eb="2">
      <t>コウジ</t>
    </rPh>
    <rPh sb="5" eb="7">
      <t>エダバン</t>
    </rPh>
    <phoneticPr fontId="1"/>
  </si>
  <si>
    <t>工　種コード</t>
    <rPh sb="0" eb="1">
      <t>コウ</t>
    </rPh>
    <rPh sb="2" eb="3">
      <t>シュ</t>
    </rPh>
    <phoneticPr fontId="1"/>
  </si>
  <si>
    <t>３00△△△△△</t>
    <phoneticPr fontId="1"/>
  </si>
  <si>
    <t>123456789012</t>
    <phoneticPr fontId="1"/>
  </si>
  <si>
    <t>300△△△△△</t>
    <phoneticPr fontId="1"/>
  </si>
  <si>
    <t>（西暦）　　　　年　　月　　日</t>
    <rPh sb="1" eb="3">
      <t>セイレキ</t>
    </rPh>
    <rPh sb="8" eb="9">
      <t>ネン</t>
    </rPh>
    <rPh sb="11" eb="12">
      <t>ツキ</t>
    </rPh>
    <rPh sb="14" eb="15">
      <t>ヒ</t>
    </rPh>
    <phoneticPr fontId="1"/>
  </si>
  <si>
    <t>②工事件名：件名を入力。</t>
    <rPh sb="1" eb="5">
      <t>コウジケンメイ</t>
    </rPh>
    <rPh sb="6" eb="8">
      <t>ケンメイ</t>
    </rPh>
    <rPh sb="9" eb="11">
      <t>ニュウリョク</t>
    </rPh>
    <phoneticPr fontId="1"/>
  </si>
  <si>
    <t>④納品日：納品日を入力</t>
    <rPh sb="1" eb="4">
      <t>ノウヒンビ</t>
    </rPh>
    <rPh sb="5" eb="8">
      <t>ノウヒンビ</t>
    </rPh>
    <rPh sb="9" eb="11">
      <t>ニュウリョク</t>
    </rPh>
    <phoneticPr fontId="1"/>
  </si>
  <si>
    <t>⑤品名：品名・サイズ等を入力</t>
    <rPh sb="1" eb="3">
      <t>ヒンメイ</t>
    </rPh>
    <rPh sb="2" eb="3">
      <t>メイ</t>
    </rPh>
    <rPh sb="4" eb="6">
      <t>ヒンメイ</t>
    </rPh>
    <rPh sb="10" eb="11">
      <t>トウ</t>
    </rPh>
    <rPh sb="12" eb="14">
      <t>ニュウリョク</t>
    </rPh>
    <phoneticPr fontId="1"/>
  </si>
  <si>
    <t>⑦数量・単位・単価：数量等をそれぞれ入力</t>
    <rPh sb="1" eb="3">
      <t>スウリョウ</t>
    </rPh>
    <rPh sb="4" eb="6">
      <t>タンイ</t>
    </rPh>
    <rPh sb="7" eb="9">
      <t>タンカ</t>
    </rPh>
    <rPh sb="10" eb="12">
      <t>スウリョウ</t>
    </rPh>
    <rPh sb="12" eb="13">
      <t>トウ</t>
    </rPh>
    <rPh sb="18" eb="20">
      <t>ニュウリョク</t>
    </rPh>
    <phoneticPr fontId="1"/>
  </si>
  <si>
    <t>⑩登録番号：適格請求書発行事業社登録番号を入力（T+13桁の数字）</t>
    <rPh sb="1" eb="5">
      <t>トウロクバンゴウ</t>
    </rPh>
    <rPh sb="6" eb="16">
      <t>テキカクセイキュウショハッコウジギョウシャ</t>
    </rPh>
    <rPh sb="16" eb="20">
      <t>トウロクバンゴウ</t>
    </rPh>
    <rPh sb="21" eb="23">
      <t>ニュウリョク</t>
    </rPh>
    <rPh sb="28" eb="29">
      <t>ケタ</t>
    </rPh>
    <rPh sb="30" eb="32">
      <t>スウジ</t>
    </rPh>
    <phoneticPr fontId="1"/>
  </si>
  <si>
    <t>⑥課税区分：税率8％対象であれば、税欄に【8】を入力。非課税なら【0】、内税なら【内税】と入力。</t>
    <rPh sb="1" eb="5">
      <t>カゼイクブン</t>
    </rPh>
    <rPh sb="6" eb="8">
      <t>ゼイリツ</t>
    </rPh>
    <rPh sb="10" eb="12">
      <t>タイショウ</t>
    </rPh>
    <rPh sb="17" eb="18">
      <t>ゼイ</t>
    </rPh>
    <rPh sb="18" eb="19">
      <t>ラン</t>
    </rPh>
    <rPh sb="24" eb="26">
      <t>ニュウリョク</t>
    </rPh>
    <rPh sb="27" eb="30">
      <t>ヒカゼイ</t>
    </rPh>
    <rPh sb="36" eb="38">
      <t>ウチゼイ</t>
    </rPh>
    <rPh sb="41" eb="43">
      <t>ウチゼイ</t>
    </rPh>
    <rPh sb="45" eb="47">
      <t>ニュウリョク</t>
    </rPh>
    <phoneticPr fontId="1"/>
  </si>
  <si>
    <t>※免税事業者については、免税事業者欄にチェックを入れてください。</t>
    <rPh sb="1" eb="3">
      <t>メンゼイ</t>
    </rPh>
    <rPh sb="5" eb="6">
      <t>モノ</t>
    </rPh>
    <rPh sb="12" eb="17">
      <t>メンゼイジギョウシャ</t>
    </rPh>
    <rPh sb="17" eb="18">
      <t>ラン</t>
    </rPh>
    <rPh sb="24" eb="25">
      <t>イ</t>
    </rPh>
    <phoneticPr fontId="1"/>
  </si>
  <si>
    <t>※注文書が発行されていない場合は、注文書無し欄にチェックを入れてください。</t>
    <rPh sb="1" eb="4">
      <t>チュウモンショ</t>
    </rPh>
    <rPh sb="5" eb="7">
      <t>ハッコウ</t>
    </rPh>
    <rPh sb="13" eb="15">
      <t>バアイ</t>
    </rPh>
    <rPh sb="17" eb="21">
      <t>チュウモンショナ</t>
    </rPh>
    <rPh sb="22" eb="23">
      <t>ラン</t>
    </rPh>
    <rPh sb="29" eb="30">
      <t>イ</t>
    </rPh>
    <phoneticPr fontId="1"/>
  </si>
  <si>
    <t>④工種コード：工種コードを記入（5桁）</t>
    <rPh sb="1" eb="3">
      <t>コウシュ</t>
    </rPh>
    <rPh sb="3" eb="4">
      <t>ヒンメイ</t>
    </rPh>
    <rPh sb="7" eb="9">
      <t>コウシュ</t>
    </rPh>
    <rPh sb="13" eb="15">
      <t>キニュウ</t>
    </rPh>
    <rPh sb="17" eb="18">
      <t>ケタ</t>
    </rPh>
    <phoneticPr fontId="1"/>
  </si>
  <si>
    <t>③工事No.枝番：工事番号の枝番を記入（3桁）</t>
    <rPh sb="1" eb="3">
      <t>コウジ</t>
    </rPh>
    <rPh sb="6" eb="8">
      <t>エダバン</t>
    </rPh>
    <rPh sb="9" eb="13">
      <t>コウジバンゴウ</t>
    </rPh>
    <rPh sb="14" eb="16">
      <t>エダバン</t>
    </rPh>
    <rPh sb="17" eb="19">
      <t>キニュウ</t>
    </rPh>
    <rPh sb="21" eb="22">
      <t>ケタ</t>
    </rPh>
    <phoneticPr fontId="1"/>
  </si>
  <si>
    <t>　・請求書シート（水色網掛け部分）に下記の情報を入力すると金額・消費税等が自動計算されます。</t>
    <rPh sb="9" eb="11">
      <t>ミズイロ</t>
    </rPh>
    <rPh sb="11" eb="13">
      <t>アミカ</t>
    </rPh>
    <rPh sb="14" eb="16">
      <t>ブブン</t>
    </rPh>
    <rPh sb="29" eb="31">
      <t>キンガク</t>
    </rPh>
    <rPh sb="32" eb="35">
      <t>ショウヒゼイ</t>
    </rPh>
    <rPh sb="35" eb="36">
      <t>トウ</t>
    </rPh>
    <rPh sb="37" eb="39">
      <t>ジドウ</t>
    </rPh>
    <phoneticPr fontId="1"/>
  </si>
  <si>
    <t>　・入力後シートを印刷して押印（電子印証可）の上PDFに変換し、弊社担当までメールで送信して</t>
    <rPh sb="2" eb="4">
      <t>ニュウリョク</t>
    </rPh>
    <rPh sb="4" eb="5">
      <t>ゴ</t>
    </rPh>
    <rPh sb="9" eb="11">
      <t>インサツ</t>
    </rPh>
    <rPh sb="13" eb="15">
      <t>オウイン</t>
    </rPh>
    <rPh sb="16" eb="20">
      <t>デンシインショウ</t>
    </rPh>
    <rPh sb="20" eb="21">
      <t>カ</t>
    </rPh>
    <rPh sb="23" eb="24">
      <t>ウエ</t>
    </rPh>
    <rPh sb="28" eb="30">
      <t>ヘンカン</t>
    </rPh>
    <rPh sb="32" eb="34">
      <t>ヘイシャ</t>
    </rPh>
    <rPh sb="34" eb="36">
      <t>タントウ</t>
    </rPh>
    <phoneticPr fontId="1"/>
  </si>
  <si>
    <r>
      <t>⑤検印欄：検印欄に検印し課長へ提出（以降、購買課</t>
    </r>
    <r>
      <rPr>
        <sz val="11"/>
        <color theme="1"/>
        <rFont val="游ゴシック"/>
        <family val="2"/>
        <charset val="128"/>
      </rPr>
      <t>→管理</t>
    </r>
    <r>
      <rPr>
        <sz val="11"/>
        <color theme="1"/>
        <rFont val="游ゴシック"/>
        <family val="2"/>
        <charset val="128"/>
        <scheme val="minor"/>
      </rPr>
      <t>課へ）</t>
    </r>
    <rPh sb="1" eb="4">
      <t>ケンインラン</t>
    </rPh>
    <rPh sb="5" eb="8">
      <t>ケンインラン</t>
    </rPh>
    <rPh sb="9" eb="11">
      <t>ケンイン</t>
    </rPh>
    <rPh sb="12" eb="14">
      <t>カチョウ</t>
    </rPh>
    <rPh sb="15" eb="17">
      <t>テイシュツ</t>
    </rPh>
    <rPh sb="18" eb="20">
      <t>イコウ</t>
    </rPh>
    <rPh sb="21" eb="23">
      <t>コウバイ</t>
    </rPh>
    <rPh sb="23" eb="24">
      <t>カ</t>
    </rPh>
    <rPh sb="25" eb="27">
      <t>カンリ</t>
    </rPh>
    <rPh sb="27" eb="28">
      <t>カ</t>
    </rPh>
    <phoneticPr fontId="1"/>
  </si>
  <si>
    <t>⑪社名欄：貴社住所、社名、電話番号、担当者名（請求業者）を入力（電子印証可）</t>
    <rPh sb="1" eb="4">
      <t>シャメイラン</t>
    </rPh>
    <rPh sb="5" eb="7">
      <t>キシャ</t>
    </rPh>
    <rPh sb="7" eb="9">
      <t>ジュウショ</t>
    </rPh>
    <rPh sb="10" eb="12">
      <t>シャメイ</t>
    </rPh>
    <rPh sb="13" eb="17">
      <t>デンワバンゴウ</t>
    </rPh>
    <rPh sb="18" eb="22">
      <t>タントウシャメイ</t>
    </rPh>
    <rPh sb="23" eb="27">
      <t>セイキュウギョウシャ</t>
    </rPh>
    <rPh sb="29" eb="31">
      <t>ニュウリョク</t>
    </rPh>
    <rPh sb="32" eb="34">
      <t>デンシ</t>
    </rPh>
    <rPh sb="34" eb="36">
      <t>インショウ</t>
    </rPh>
    <rPh sb="36" eb="37">
      <t>カ</t>
    </rPh>
    <phoneticPr fontId="1"/>
  </si>
  <si>
    <t>※以前から登録されている業者コード（5桁）の前に【300】を追加して下さい。</t>
    <rPh sb="1" eb="3">
      <t>イゼン</t>
    </rPh>
    <rPh sb="5" eb="7">
      <t>トウロク</t>
    </rPh>
    <rPh sb="12" eb="14">
      <t>ギョウシャ</t>
    </rPh>
    <rPh sb="19" eb="20">
      <t>ケタ</t>
    </rPh>
    <rPh sb="22" eb="23">
      <t>マエ</t>
    </rPh>
    <rPh sb="30" eb="32">
      <t>ツイカ</t>
    </rPh>
    <rPh sb="34" eb="35">
      <t>クダ</t>
    </rPh>
    <phoneticPr fontId="1"/>
  </si>
  <si>
    <t>　（例）旧業者コード（30000）の場合、新取引先コード【30030000】となります。</t>
    <rPh sb="2" eb="3">
      <t>レイ</t>
    </rPh>
    <rPh sb="4" eb="5">
      <t>キュウ</t>
    </rPh>
    <rPh sb="5" eb="7">
      <t>ギョウシャ</t>
    </rPh>
    <rPh sb="18" eb="20">
      <t>バアイ</t>
    </rPh>
    <rPh sb="21" eb="24">
      <t>シントリヒキ</t>
    </rPh>
    <rPh sb="24" eb="25">
      <t>サキ</t>
    </rPh>
    <phoneticPr fontId="1"/>
  </si>
  <si>
    <t>取引先コード</t>
    <rPh sb="0" eb="3">
      <t>トリヒキサキ</t>
    </rPh>
    <phoneticPr fontId="1"/>
  </si>
  <si>
    <t>リサイクルシール</t>
    <phoneticPr fontId="1"/>
  </si>
  <si>
    <t>枚</t>
    <rPh sb="0" eb="1">
      <t>マイ</t>
    </rPh>
    <phoneticPr fontId="1"/>
  </si>
  <si>
    <t>　　　　購買課　石村、吉田　宛</t>
    <rPh sb="4" eb="7">
      <t>コウバイカ</t>
    </rPh>
    <rPh sb="8" eb="10">
      <t>イシムラ</t>
    </rPh>
    <rPh sb="11" eb="13">
      <t>ヨシダ</t>
    </rPh>
    <rPh sb="14" eb="15">
      <t>アテ</t>
    </rPh>
    <phoneticPr fontId="1"/>
  </si>
  <si>
    <t>①請求日：請求日を入力（毎月20日）</t>
    <rPh sb="1" eb="4">
      <t>セイキュウビ</t>
    </rPh>
    <rPh sb="5" eb="8">
      <t>セイキュウビ</t>
    </rPh>
    <rPh sb="9" eb="11">
      <t>ニュウリョク</t>
    </rPh>
    <rPh sb="12" eb="14">
      <t>マイツキ</t>
    </rPh>
    <rPh sb="16" eb="17">
      <t>ニチ</t>
    </rPh>
    <phoneticPr fontId="1"/>
  </si>
  <si>
    <t>※請求書は23日必着です。休日が重なる場合も早めに送ってください。</t>
    <phoneticPr fontId="1"/>
  </si>
  <si>
    <r>
      <t>⑨取引先コード：弊社システム登録の取引先コードを入力</t>
    </r>
    <r>
      <rPr>
        <b/>
        <sz val="11"/>
        <color theme="1"/>
        <rFont val="游ゴシック"/>
        <family val="3"/>
        <charset val="128"/>
        <scheme val="minor"/>
      </rPr>
      <t>（300から始まる8桁の数字）</t>
    </r>
    <rPh sb="1" eb="4">
      <t>トリヒキサキ</t>
    </rPh>
    <rPh sb="8" eb="10">
      <t>ヘイシャ</t>
    </rPh>
    <rPh sb="14" eb="16">
      <t>トウロク</t>
    </rPh>
    <rPh sb="17" eb="20">
      <t>トリヒキサキ</t>
    </rPh>
    <rPh sb="24" eb="26">
      <t>ニュウリョク</t>
    </rPh>
    <rPh sb="32" eb="33">
      <t>ハジ</t>
    </rPh>
    <rPh sb="36" eb="37">
      <t>ケタ</t>
    </rPh>
    <rPh sb="38" eb="40">
      <t>スウジ</t>
    </rPh>
    <phoneticPr fontId="1"/>
  </si>
  <si>
    <r>
      <t>③担当者：</t>
    </r>
    <r>
      <rPr>
        <b/>
        <sz val="11"/>
        <color theme="1"/>
        <rFont val="游ゴシック"/>
        <family val="3"/>
        <charset val="128"/>
        <scheme val="minor"/>
      </rPr>
      <t>工事担当者（徳寿工業社員名）</t>
    </r>
    <r>
      <rPr>
        <sz val="11"/>
        <color theme="1"/>
        <rFont val="游ゴシック"/>
        <family val="2"/>
        <charset val="128"/>
        <scheme val="minor"/>
      </rPr>
      <t>を入力</t>
    </r>
    <rPh sb="1" eb="4">
      <t>タントウシャ</t>
    </rPh>
    <rPh sb="5" eb="7">
      <t>コウジ</t>
    </rPh>
    <rPh sb="7" eb="10">
      <t>タントウシャ</t>
    </rPh>
    <rPh sb="11" eb="15">
      <t>トクジュコウギョウ</t>
    </rPh>
    <rPh sb="15" eb="18">
      <t>シャインメイ</t>
    </rPh>
    <rPh sb="20" eb="22">
      <t>ニュウリョク</t>
    </rPh>
    <phoneticPr fontId="1"/>
  </si>
  <si>
    <t>　してください。電子請求（楽楽明細等）、郵送でもかまいません。</t>
    <rPh sb="8" eb="12">
      <t>デンシセイキュウ</t>
    </rPh>
    <rPh sb="13" eb="15">
      <t>ラクラク</t>
    </rPh>
    <rPh sb="15" eb="17">
      <t>メイサイ</t>
    </rPh>
    <rPh sb="17" eb="18">
      <t>トウ</t>
    </rPh>
    <rPh sb="20" eb="22">
      <t>ユウソウ</t>
    </rPh>
    <phoneticPr fontId="1"/>
  </si>
  <si>
    <t>　・月次総括請求書を提出する場合は、請求書シートへの押印は必要ありませんので、PDF変換せず</t>
    <rPh sb="2" eb="9">
      <t>ゲツジソウカツセイキュウショ</t>
    </rPh>
    <rPh sb="10" eb="12">
      <t>テイシュツ</t>
    </rPh>
    <rPh sb="14" eb="16">
      <t>バアイ</t>
    </rPh>
    <rPh sb="18" eb="21">
      <t>セイキュウショ</t>
    </rPh>
    <rPh sb="26" eb="28">
      <t>オウイン</t>
    </rPh>
    <rPh sb="29" eb="31">
      <t>ヒツヨウ</t>
    </rPh>
    <rPh sb="42" eb="44">
      <t>ヘンカン</t>
    </rPh>
    <phoneticPr fontId="1"/>
  </si>
  <si>
    <t>　EXCELのまま送信してください。</t>
    <rPh sb="9" eb="11">
      <t>ソウシン</t>
    </rPh>
    <phoneticPr fontId="1"/>
  </si>
  <si>
    <t>※既に旧システム注文書（A5）が発行されている場合は、新システム注文書（A4）を別途お送りいた</t>
    <rPh sb="1" eb="2">
      <t>スデ</t>
    </rPh>
    <rPh sb="3" eb="4">
      <t>キュウ</t>
    </rPh>
    <rPh sb="8" eb="11">
      <t>チュウモンショ</t>
    </rPh>
    <rPh sb="16" eb="18">
      <t>ハッコウ</t>
    </rPh>
    <rPh sb="23" eb="25">
      <t>バアイ</t>
    </rPh>
    <rPh sb="27" eb="28">
      <t>シン</t>
    </rPh>
    <rPh sb="32" eb="35">
      <t>チュウモンショ</t>
    </rPh>
    <rPh sb="40" eb="42">
      <t>ベット</t>
    </rPh>
    <rPh sb="43" eb="44">
      <t>オク</t>
    </rPh>
    <phoneticPr fontId="1"/>
  </si>
  <si>
    <t>しますので、そちらの注文番号を入力してください。</t>
    <rPh sb="10" eb="14">
      <t>チュウモンバンゴウ</t>
    </rPh>
    <rPh sb="15" eb="17">
      <t>ニュウリョク</t>
    </rPh>
    <phoneticPr fontId="1"/>
  </si>
  <si>
    <r>
      <t>①担当課：担当課コードを記入</t>
    </r>
    <r>
      <rPr>
        <b/>
        <sz val="11"/>
        <color theme="1"/>
        <rFont val="游ゴシック"/>
        <family val="3"/>
        <charset val="128"/>
        <scheme val="minor"/>
      </rPr>
      <t>（2桁⇒4桁に変更）</t>
    </r>
    <rPh sb="1" eb="4">
      <t>タントウカ</t>
    </rPh>
    <rPh sb="5" eb="8">
      <t>タントウカ</t>
    </rPh>
    <rPh sb="12" eb="14">
      <t>キニュウ</t>
    </rPh>
    <rPh sb="16" eb="17">
      <t>ケタ</t>
    </rPh>
    <rPh sb="19" eb="20">
      <t>ケタ</t>
    </rPh>
    <rPh sb="21" eb="23">
      <t>ヘンコウ</t>
    </rPh>
    <phoneticPr fontId="1"/>
  </si>
  <si>
    <r>
      <t>②工事番号：工事番号を記入（</t>
    </r>
    <r>
      <rPr>
        <b/>
        <sz val="11"/>
        <color theme="1"/>
        <rFont val="游ゴシック"/>
        <family val="3"/>
        <charset val="128"/>
        <scheme val="minor"/>
      </rPr>
      <t>4桁⇒9桁</t>
    </r>
    <r>
      <rPr>
        <sz val="11"/>
        <color theme="1"/>
        <rFont val="游ゴシック"/>
        <family val="2"/>
        <charset val="128"/>
        <scheme val="minor"/>
      </rPr>
      <t>）</t>
    </r>
    <rPh sb="1" eb="3">
      <t>コウジ</t>
    </rPh>
    <rPh sb="3" eb="5">
      <t>バンゴウ</t>
    </rPh>
    <rPh sb="6" eb="10">
      <t>コウジバンゴウ</t>
    </rPh>
    <rPh sb="11" eb="13">
      <t>キニュウ</t>
    </rPh>
    <rPh sb="15" eb="16">
      <t>ケタ</t>
    </rPh>
    <rPh sb="18" eb="19">
      <t>ケタ</t>
    </rPh>
    <phoneticPr fontId="1"/>
  </si>
  <si>
    <t>（月次総括請求書の送付について）</t>
    <rPh sb="1" eb="8">
      <t>ゲツジソウカツセイキュウショ</t>
    </rPh>
    <rPh sb="9" eb="11">
      <t>ソウフ</t>
    </rPh>
    <phoneticPr fontId="1"/>
  </si>
  <si>
    <t xml:space="preserve">　・支払金額の確認のため、末締めの総括請求書（月次請求金額の総額を明記）の送付をお願いします。
</t>
    <rPh sb="2" eb="4">
      <t>シハライ</t>
    </rPh>
    <rPh sb="4" eb="6">
      <t>キンガク</t>
    </rPh>
    <rPh sb="7" eb="9">
      <t>カクニン</t>
    </rPh>
    <rPh sb="13" eb="15">
      <t>マツジ</t>
    </rPh>
    <rPh sb="17" eb="19">
      <t>ソウカツ</t>
    </rPh>
    <rPh sb="19" eb="22">
      <t>セイキュウショ</t>
    </rPh>
    <rPh sb="23" eb="25">
      <t>ゲツジ</t>
    </rPh>
    <rPh sb="25" eb="27">
      <t>セイキュウ</t>
    </rPh>
    <rPh sb="27" eb="29">
      <t>キンガク</t>
    </rPh>
    <rPh sb="30" eb="32">
      <t>ソウガク</t>
    </rPh>
    <rPh sb="33" eb="35">
      <t>メイキ</t>
    </rPh>
    <rPh sb="37" eb="39">
      <t>ソウフ</t>
    </rPh>
    <rPh sb="41" eb="42">
      <t>ネガ</t>
    </rPh>
    <phoneticPr fontId="1"/>
  </si>
  <si>
    <t>　書式は取引先様のもので構いません。</t>
    <phoneticPr fontId="1"/>
  </si>
  <si>
    <r>
      <t>⑧注文番号：弊社注文番号があれば入力（</t>
    </r>
    <r>
      <rPr>
        <b/>
        <sz val="11"/>
        <color theme="1"/>
        <rFont val="游ゴシック"/>
        <family val="3"/>
        <charset val="128"/>
        <scheme val="minor"/>
      </rPr>
      <t>注文書に記載された12桁の数字</t>
    </r>
    <r>
      <rPr>
        <sz val="11"/>
        <color theme="1"/>
        <rFont val="游ゴシック"/>
        <family val="2"/>
        <charset val="128"/>
        <scheme val="minor"/>
      </rPr>
      <t>）</t>
    </r>
    <rPh sb="1" eb="5">
      <t>チュウモンバンゴウ</t>
    </rPh>
    <rPh sb="6" eb="12">
      <t>ヘイシャチュウモンバンゴウ</t>
    </rPh>
    <rPh sb="16" eb="18">
      <t>ニュウリョク</t>
    </rPh>
    <rPh sb="19" eb="22">
      <t>チュウモンショ</t>
    </rPh>
    <rPh sb="23" eb="25">
      <t>キサイ</t>
    </rPh>
    <rPh sb="30" eb="31">
      <t>ケタ</t>
    </rPh>
    <rPh sb="32" eb="34">
      <t>スウジ</t>
    </rPh>
    <phoneticPr fontId="1"/>
  </si>
  <si>
    <t>　月末までに購買課へお送りください。（メール、電子請求、FAX、郵送可）</t>
    <rPh sb="23" eb="25">
      <t>デンシ</t>
    </rPh>
    <rPh sb="25" eb="27">
      <t>セイキュウ</t>
    </rPh>
    <rPh sb="32" eb="35">
      <t>ユウソウカ</t>
    </rPh>
    <phoneticPr fontId="1"/>
  </si>
  <si>
    <t>2025.9.21(材料請求)</t>
    <rPh sb="10" eb="12">
      <t>ザイリョウ</t>
    </rPh>
    <rPh sb="12" eb="14">
      <t>セイキュウ</t>
    </rPh>
    <phoneticPr fontId="1"/>
  </si>
  <si>
    <t>123456789123</t>
    <phoneticPr fontId="1"/>
  </si>
  <si>
    <t>取引業者請求書類(材料)の入力方法について</t>
    <rPh sb="0" eb="4">
      <t>トリヒキギョウシャ</t>
    </rPh>
    <rPh sb="4" eb="7">
      <t>セイキュウショ</t>
    </rPh>
    <rPh sb="7" eb="8">
      <t>ルイ</t>
    </rPh>
    <rPh sb="9" eb="11">
      <t>ザイリョウ</t>
    </rPh>
    <rPh sb="13" eb="15">
      <t>ニュウリョク</t>
    </rPh>
    <rPh sb="15" eb="17">
      <t>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</si>
</sst>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[$-F800]dddd\,\ mmmm\ dd\,\ yyyy"/>
    <numFmt numFmtId="178" formatCode="[$¥-411]#,##0;[$¥-411]#,##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8" xfId="0" applyFont="1" applyBorder="1">
      <alignment vertical="center"/>
    </xf>
    <xf numFmtId="38" fontId="3" fillId="0" borderId="0" xfId="1" applyFont="1" applyAlignment="1" applyProtection="1">
      <alignment horizontal="right"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protection locked="0"/>
    </xf>
    <xf numFmtId="0" fontId="3" fillId="2" borderId="0" xfId="0" applyFont="1" applyFill="1" applyProtection="1">
      <alignment vertical="center"/>
      <protection locked="0"/>
    </xf>
    <xf numFmtId="0" fontId="13" fillId="0" borderId="0" xfId="0" applyFont="1">
      <alignment vertical="center"/>
    </xf>
    <xf numFmtId="0" fontId="3" fillId="3" borderId="0" xfId="0" applyFont="1" applyFill="1" applyProtection="1">
      <alignment vertical="center"/>
      <protection locked="0"/>
    </xf>
    <xf numFmtId="0" fontId="3" fillId="3" borderId="0" xfId="0" applyFont="1" applyFill="1">
      <alignment vertical="center"/>
    </xf>
    <xf numFmtId="0" fontId="3" fillId="3" borderId="0" xfId="0" applyFont="1" applyFill="1" applyAlignment="1"/>
    <xf numFmtId="0" fontId="11" fillId="0" borderId="0" xfId="0" applyFont="1">
      <alignment vertical="center"/>
    </xf>
    <xf numFmtId="0" fontId="11" fillId="4" borderId="0" xfId="0" applyFont="1" applyFill="1">
      <alignment vertical="center"/>
    </xf>
    <xf numFmtId="0" fontId="0" fillId="4" borderId="0" xfId="0" applyFill="1">
      <alignment vertical="center"/>
    </xf>
    <xf numFmtId="0" fontId="11" fillId="4" borderId="0" xfId="0" applyFont="1" applyFill="1" applyAlignment="1">
      <alignment horizontal="left" vertical="center"/>
    </xf>
    <xf numFmtId="0" fontId="3" fillId="3" borderId="0" xfId="0" applyFont="1" applyFill="1" applyAlignment="1" applyProtection="1">
      <protection locked="0"/>
    </xf>
    <xf numFmtId="0" fontId="11" fillId="0" borderId="0" xfId="0" applyFont="1" applyAlignment="1">
      <alignment horizontal="center" vertical="center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6" fillId="3" borderId="36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176" fontId="10" fillId="2" borderId="31" xfId="0" applyNumberFormat="1" applyFont="1" applyFill="1" applyBorder="1" applyAlignment="1" applyProtection="1">
      <alignment horizontal="center" vertical="center" shrinkToFit="1"/>
      <protection locked="0"/>
    </xf>
    <xf numFmtId="176" fontId="10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176" fontId="10" fillId="2" borderId="26" xfId="0" applyNumberFormat="1" applyFont="1" applyFill="1" applyBorder="1" applyAlignment="1" applyProtection="1">
      <alignment horizontal="center" vertical="center" shrinkToFit="1"/>
      <protection locked="0"/>
    </xf>
    <xf numFmtId="176" fontId="10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38" fontId="9" fillId="2" borderId="28" xfId="1" applyFont="1" applyFill="1" applyBorder="1" applyAlignment="1" applyProtection="1">
      <alignment horizontal="center" vertical="center"/>
      <protection locked="0"/>
    </xf>
    <xf numFmtId="38" fontId="9" fillId="2" borderId="29" xfId="1" applyFont="1" applyFill="1" applyBorder="1" applyAlignment="1" applyProtection="1">
      <alignment horizontal="center" vertical="center"/>
      <protection locked="0"/>
    </xf>
    <xf numFmtId="38" fontId="9" fillId="2" borderId="30" xfId="1" applyFont="1" applyFill="1" applyBorder="1" applyAlignment="1" applyProtection="1">
      <alignment horizontal="center" vertical="center"/>
      <protection locked="0"/>
    </xf>
    <xf numFmtId="38" fontId="9" fillId="0" borderId="26" xfId="1" applyFont="1" applyFill="1" applyBorder="1" applyAlignment="1" applyProtection="1">
      <alignment horizontal="center" vertical="center"/>
    </xf>
    <xf numFmtId="38" fontId="9" fillId="0" borderId="29" xfId="1" applyFont="1" applyFill="1" applyBorder="1" applyAlignment="1" applyProtection="1">
      <alignment horizontal="center" vertical="center"/>
    </xf>
    <xf numFmtId="38" fontId="9" fillId="0" borderId="30" xfId="1" applyFont="1" applyFill="1" applyBorder="1" applyAlignment="1" applyProtection="1">
      <alignment horizontal="center" vertical="center"/>
    </xf>
    <xf numFmtId="38" fontId="9" fillId="2" borderId="28" xfId="1" applyFont="1" applyFill="1" applyBorder="1" applyAlignment="1" applyProtection="1">
      <alignment horizontal="right" vertical="center"/>
      <protection locked="0"/>
    </xf>
    <xf numFmtId="38" fontId="9" fillId="2" borderId="29" xfId="1" applyFont="1" applyFill="1" applyBorder="1" applyAlignment="1" applyProtection="1">
      <alignment horizontal="right" vertical="center"/>
      <protection locked="0"/>
    </xf>
    <xf numFmtId="38" fontId="9" fillId="2" borderId="30" xfId="1" applyFont="1" applyFill="1" applyBorder="1" applyAlignment="1" applyProtection="1">
      <alignment horizontal="right" vertical="center"/>
      <protection locked="0"/>
    </xf>
    <xf numFmtId="38" fontId="9" fillId="0" borderId="26" xfId="1" applyFont="1" applyFill="1" applyBorder="1" applyAlignment="1" applyProtection="1">
      <alignment horizontal="right" vertical="center"/>
    </xf>
    <xf numFmtId="38" fontId="9" fillId="0" borderId="29" xfId="1" applyFont="1" applyFill="1" applyBorder="1" applyAlignment="1" applyProtection="1">
      <alignment horizontal="right" vertical="center"/>
    </xf>
    <xf numFmtId="38" fontId="9" fillId="0" borderId="30" xfId="1" applyFont="1" applyFill="1" applyBorder="1" applyAlignment="1" applyProtection="1">
      <alignment horizontal="right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49" fontId="2" fillId="0" borderId="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7" fontId="3" fillId="2" borderId="0" xfId="0" applyNumberFormat="1" applyFont="1" applyFill="1" applyAlignment="1" applyProtection="1">
      <alignment horizontal="center" vertical="center"/>
      <protection locked="0"/>
    </xf>
    <xf numFmtId="177" fontId="3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38" fontId="9" fillId="0" borderId="12" xfId="1" applyFont="1" applyFill="1" applyBorder="1" applyAlignment="1" applyProtection="1">
      <alignment horizontal="right" vertical="center"/>
    </xf>
    <xf numFmtId="38" fontId="9" fillId="0" borderId="13" xfId="1" applyFont="1" applyFill="1" applyBorder="1" applyAlignment="1" applyProtection="1">
      <alignment horizontal="right" vertical="center"/>
    </xf>
    <xf numFmtId="38" fontId="9" fillId="0" borderId="16" xfId="1" applyFont="1" applyFill="1" applyBorder="1" applyAlignment="1" applyProtection="1">
      <alignment horizontal="right" vertical="center"/>
    </xf>
    <xf numFmtId="38" fontId="9" fillId="0" borderId="17" xfId="1" applyFont="1" applyFill="1" applyBorder="1" applyAlignment="1" applyProtection="1">
      <alignment horizontal="right" vertical="center"/>
    </xf>
    <xf numFmtId="38" fontId="9" fillId="0" borderId="0" xfId="1" applyFont="1" applyFill="1" applyBorder="1" applyAlignment="1" applyProtection="1">
      <alignment horizontal="right" vertical="center"/>
    </xf>
    <xf numFmtId="38" fontId="9" fillId="0" borderId="18" xfId="1" applyFont="1" applyFill="1" applyBorder="1" applyAlignment="1" applyProtection="1">
      <alignment horizontal="right" vertical="center"/>
    </xf>
    <xf numFmtId="38" fontId="9" fillId="0" borderId="23" xfId="1" applyFont="1" applyFill="1" applyBorder="1" applyAlignment="1" applyProtection="1">
      <alignment horizontal="right" vertical="center"/>
    </xf>
    <xf numFmtId="38" fontId="9" fillId="0" borderId="24" xfId="1" applyFont="1" applyFill="1" applyBorder="1" applyAlignment="1" applyProtection="1">
      <alignment horizontal="right" vertical="center"/>
    </xf>
    <xf numFmtId="38" fontId="9" fillId="0" borderId="25" xfId="1" applyFont="1" applyFill="1" applyBorder="1" applyAlignment="1" applyProtection="1">
      <alignment horizontal="right" vertical="center"/>
    </xf>
    <xf numFmtId="38" fontId="9" fillId="0" borderId="12" xfId="1" applyFont="1" applyBorder="1" applyAlignment="1" applyProtection="1">
      <alignment horizontal="right" vertical="center"/>
    </xf>
    <xf numFmtId="38" fontId="9" fillId="0" borderId="13" xfId="1" applyFont="1" applyBorder="1" applyAlignment="1" applyProtection="1">
      <alignment horizontal="right" vertical="center"/>
    </xf>
    <xf numFmtId="38" fontId="9" fillId="0" borderId="16" xfId="1" applyFont="1" applyBorder="1" applyAlignment="1" applyProtection="1">
      <alignment horizontal="right" vertical="center"/>
    </xf>
    <xf numFmtId="38" fontId="9" fillId="0" borderId="17" xfId="1" applyFont="1" applyBorder="1" applyAlignment="1" applyProtection="1">
      <alignment horizontal="right" vertical="center"/>
    </xf>
    <xf numFmtId="38" fontId="9" fillId="0" borderId="0" xfId="1" applyFont="1" applyBorder="1" applyAlignment="1" applyProtection="1">
      <alignment horizontal="right" vertical="center"/>
    </xf>
    <xf numFmtId="38" fontId="9" fillId="0" borderId="18" xfId="1" applyFont="1" applyBorder="1" applyAlignment="1" applyProtection="1">
      <alignment horizontal="right" vertical="center"/>
    </xf>
    <xf numFmtId="38" fontId="9" fillId="0" borderId="23" xfId="1" applyFont="1" applyBorder="1" applyAlignment="1" applyProtection="1">
      <alignment horizontal="right" vertical="center"/>
    </xf>
    <xf numFmtId="38" fontId="9" fillId="0" borderId="24" xfId="1" applyFont="1" applyBorder="1" applyAlignment="1" applyProtection="1">
      <alignment horizontal="right" vertical="center"/>
    </xf>
    <xf numFmtId="38" fontId="9" fillId="0" borderId="25" xfId="1" applyFont="1" applyBorder="1" applyAlignment="1" applyProtection="1">
      <alignment horizontal="right"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7" xfId="0" applyNumberFormat="1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8" xfId="0" applyNumberFormat="1" applyFont="1" applyFill="1" applyBorder="1" applyAlignment="1" applyProtection="1">
      <alignment horizontal="center" vertical="center"/>
      <protection locked="0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178" fontId="6" fillId="0" borderId="12" xfId="1" applyNumberFormat="1" applyFont="1" applyBorder="1" applyAlignment="1" applyProtection="1">
      <alignment horizontal="right" vertical="center"/>
    </xf>
    <xf numFmtId="178" fontId="6" fillId="0" borderId="13" xfId="1" applyNumberFormat="1" applyFont="1" applyBorder="1" applyAlignment="1" applyProtection="1">
      <alignment horizontal="right" vertical="center"/>
    </xf>
    <xf numFmtId="178" fontId="6" fillId="0" borderId="16" xfId="1" applyNumberFormat="1" applyFont="1" applyBorder="1" applyAlignment="1" applyProtection="1">
      <alignment horizontal="right" vertical="center"/>
    </xf>
    <xf numFmtId="178" fontId="6" fillId="0" borderId="17" xfId="1" applyNumberFormat="1" applyFont="1" applyBorder="1" applyAlignment="1" applyProtection="1">
      <alignment horizontal="right" vertical="center"/>
    </xf>
    <xf numFmtId="178" fontId="6" fillId="0" borderId="0" xfId="1" applyNumberFormat="1" applyFont="1" applyBorder="1" applyAlignment="1" applyProtection="1">
      <alignment horizontal="right" vertical="center"/>
    </xf>
    <xf numFmtId="178" fontId="6" fillId="0" borderId="18" xfId="1" applyNumberFormat="1" applyFont="1" applyBorder="1" applyAlignment="1" applyProtection="1">
      <alignment horizontal="right" vertical="center"/>
    </xf>
    <xf numFmtId="178" fontId="6" fillId="0" borderId="23" xfId="1" applyNumberFormat="1" applyFont="1" applyBorder="1" applyAlignment="1" applyProtection="1">
      <alignment horizontal="right" vertical="center"/>
    </xf>
    <xf numFmtId="178" fontId="6" fillId="0" borderId="24" xfId="1" applyNumberFormat="1" applyFont="1" applyBorder="1" applyAlignment="1" applyProtection="1">
      <alignment horizontal="right" vertical="center"/>
    </xf>
    <xf numFmtId="178" fontId="6" fillId="0" borderId="25" xfId="1" applyNumberFormat="1" applyFont="1" applyBorder="1" applyAlignment="1" applyProtection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10" fillId="2" borderId="21" xfId="0" applyNumberFormat="1" applyFont="1" applyFill="1" applyBorder="1" applyAlignment="1" applyProtection="1">
      <alignment horizontal="center" vertical="center" shrinkToFit="1"/>
      <protection locked="0"/>
    </xf>
    <xf numFmtId="176" fontId="10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2" borderId="29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right" vertical="center"/>
      <protection locked="0"/>
    </xf>
    <xf numFmtId="0" fontId="10" fillId="2" borderId="7" xfId="0" applyFont="1" applyFill="1" applyBorder="1" applyAlignment="1" applyProtection="1">
      <alignment horizontal="right" vertical="center"/>
      <protection locked="0"/>
    </xf>
    <xf numFmtId="0" fontId="10" fillId="2" borderId="2" xfId="0" applyFont="1" applyFill="1" applyBorder="1" applyAlignment="1" applyProtection="1">
      <alignment horizontal="right" vertical="center"/>
      <protection locked="0"/>
    </xf>
    <xf numFmtId="38" fontId="10" fillId="2" borderId="28" xfId="1" applyFont="1" applyFill="1" applyBorder="1" applyAlignment="1" applyProtection="1">
      <alignment horizontal="right" vertical="center"/>
      <protection locked="0"/>
    </xf>
    <xf numFmtId="38" fontId="10" fillId="2" borderId="29" xfId="1" applyFont="1" applyFill="1" applyBorder="1" applyAlignment="1" applyProtection="1">
      <alignment horizontal="right" vertical="center"/>
      <protection locked="0"/>
    </xf>
    <xf numFmtId="38" fontId="10" fillId="2" borderId="30" xfId="1" applyFont="1" applyFill="1" applyBorder="1" applyAlignment="1" applyProtection="1">
      <alignment horizontal="right" vertical="center"/>
      <protection locked="0"/>
    </xf>
    <xf numFmtId="38" fontId="9" fillId="0" borderId="21" xfId="1" applyFont="1" applyFill="1" applyBorder="1" applyAlignment="1" applyProtection="1">
      <alignment vertical="center"/>
    </xf>
    <xf numFmtId="38" fontId="9" fillId="0" borderId="7" xfId="1" applyFont="1" applyFill="1" applyBorder="1" applyAlignment="1" applyProtection="1">
      <alignment vertical="center"/>
    </xf>
    <xf numFmtId="38" fontId="9" fillId="0" borderId="22" xfId="1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38" fontId="10" fillId="2" borderId="28" xfId="1" applyFont="1" applyFill="1" applyBorder="1" applyAlignment="1" applyProtection="1">
      <alignment vertical="center"/>
      <protection locked="0"/>
    </xf>
    <xf numFmtId="38" fontId="10" fillId="2" borderId="29" xfId="1" applyFont="1" applyFill="1" applyBorder="1" applyAlignment="1" applyProtection="1">
      <alignment vertical="center"/>
      <protection locked="0"/>
    </xf>
    <xf numFmtId="38" fontId="10" fillId="2" borderId="30" xfId="1" applyFont="1" applyFill="1" applyBorder="1" applyAlignment="1" applyProtection="1">
      <alignment vertical="center"/>
      <protection locked="0"/>
    </xf>
    <xf numFmtId="38" fontId="10" fillId="2" borderId="33" xfId="1" applyFont="1" applyFill="1" applyBorder="1" applyAlignment="1" applyProtection="1">
      <alignment horizontal="right" vertical="center"/>
      <protection locked="0"/>
    </xf>
    <xf numFmtId="38" fontId="10" fillId="2" borderId="34" xfId="1" applyFont="1" applyFill="1" applyBorder="1" applyAlignment="1" applyProtection="1">
      <alignment horizontal="right" vertical="center"/>
      <protection locked="0"/>
    </xf>
    <xf numFmtId="38" fontId="10" fillId="2" borderId="35" xfId="1" applyFont="1" applyFill="1" applyBorder="1" applyAlignment="1" applyProtection="1">
      <alignment horizontal="right" vertical="center"/>
      <protection locked="0"/>
    </xf>
    <xf numFmtId="0" fontId="10" fillId="2" borderId="33" xfId="0" applyFont="1" applyFill="1" applyBorder="1" applyAlignment="1" applyProtection="1">
      <alignment horizontal="center" vertical="center" wrapText="1"/>
      <protection locked="0"/>
    </xf>
    <xf numFmtId="0" fontId="10" fillId="2" borderId="34" xfId="0" applyFont="1" applyFill="1" applyBorder="1" applyAlignment="1" applyProtection="1">
      <alignment horizontal="center" vertical="center" wrapText="1"/>
      <protection locked="0"/>
    </xf>
    <xf numFmtId="0" fontId="10" fillId="2" borderId="32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right" vertical="center"/>
      <protection locked="0"/>
    </xf>
    <xf numFmtId="0" fontId="10" fillId="2" borderId="34" xfId="0" applyFont="1" applyFill="1" applyBorder="1" applyAlignment="1" applyProtection="1">
      <alignment horizontal="right" vertical="center"/>
      <protection locked="0"/>
    </xf>
    <xf numFmtId="0" fontId="10" fillId="2" borderId="32" xfId="0" applyFont="1" applyFill="1" applyBorder="1" applyAlignment="1" applyProtection="1">
      <alignment horizontal="right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right" vertical="center"/>
      <protection locked="0"/>
    </xf>
    <xf numFmtId="0" fontId="10" fillId="2" borderId="29" xfId="0" applyFont="1" applyFill="1" applyBorder="1" applyAlignment="1" applyProtection="1">
      <alignment horizontal="right" vertical="center"/>
      <protection locked="0"/>
    </xf>
    <xf numFmtId="0" fontId="10" fillId="2" borderId="27" xfId="0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</xdr:col>
      <xdr:colOff>144172</xdr:colOff>
      <xdr:row>29</xdr:row>
      <xdr:rowOff>19049</xdr:rowOff>
    </xdr:to>
    <xdr:sp macro="" textlink="" fLocksText="0">
      <xdr:nvSpPr>
        <xdr:cNvPr id="5" name="楕円 4">
          <a:extLst>
            <a:ext uri="{FF2B5EF4-FFF2-40B4-BE49-F238E27FC236}">
              <a16:creationId xmlns:a16="http://schemas.microsoft.com/office/drawing/2014/main" id="{79741549-AFD7-4282-9F40-274F801635F5}"/>
            </a:ext>
          </a:extLst>
        </xdr:cNvPr>
        <xdr:cNvSpPr>
          <a:spLocks/>
        </xdr:cNvSpPr>
      </xdr:nvSpPr>
      <xdr:spPr>
        <a:xfrm>
          <a:off x="0" y="1866900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8</xdr:col>
      <xdr:colOff>0</xdr:colOff>
      <xdr:row>28</xdr:row>
      <xdr:rowOff>0</xdr:rowOff>
    </xdr:from>
    <xdr:to>
      <xdr:col>9</xdr:col>
      <xdr:colOff>144172</xdr:colOff>
      <xdr:row>29</xdr:row>
      <xdr:rowOff>19049</xdr:rowOff>
    </xdr:to>
    <xdr:sp macro="" textlink="" fLocksText="0">
      <xdr:nvSpPr>
        <xdr:cNvPr id="7" name="楕円 6">
          <a:extLst>
            <a:ext uri="{FF2B5EF4-FFF2-40B4-BE49-F238E27FC236}">
              <a16:creationId xmlns:a16="http://schemas.microsoft.com/office/drawing/2014/main" id="{049A739D-D445-4760-8230-7F16DF3143B0}"/>
            </a:ext>
          </a:extLst>
        </xdr:cNvPr>
        <xdr:cNvSpPr>
          <a:spLocks/>
        </xdr:cNvSpPr>
      </xdr:nvSpPr>
      <xdr:spPr>
        <a:xfrm>
          <a:off x="1295400" y="1866900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16</xdr:col>
      <xdr:colOff>0</xdr:colOff>
      <xdr:row>28</xdr:row>
      <xdr:rowOff>0</xdr:rowOff>
    </xdr:from>
    <xdr:to>
      <xdr:col>17</xdr:col>
      <xdr:colOff>144172</xdr:colOff>
      <xdr:row>29</xdr:row>
      <xdr:rowOff>19049</xdr:rowOff>
    </xdr:to>
    <xdr:sp macro="" textlink="" fLocksText="0">
      <xdr:nvSpPr>
        <xdr:cNvPr id="8" name="楕円 7">
          <a:extLst>
            <a:ext uri="{FF2B5EF4-FFF2-40B4-BE49-F238E27FC236}">
              <a16:creationId xmlns:a16="http://schemas.microsoft.com/office/drawing/2014/main" id="{C4BB8D67-B9A1-4931-AD49-98EFCAE17374}"/>
            </a:ext>
          </a:extLst>
        </xdr:cNvPr>
        <xdr:cNvSpPr>
          <a:spLocks/>
        </xdr:cNvSpPr>
      </xdr:nvSpPr>
      <xdr:spPr>
        <a:xfrm>
          <a:off x="2590800" y="1866900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25</xdr:col>
      <xdr:colOff>9525</xdr:colOff>
      <xdr:row>27</xdr:row>
      <xdr:rowOff>57150</xdr:rowOff>
    </xdr:from>
    <xdr:to>
      <xdr:col>26</xdr:col>
      <xdr:colOff>153697</xdr:colOff>
      <xdr:row>29</xdr:row>
      <xdr:rowOff>9524</xdr:rowOff>
    </xdr:to>
    <xdr:sp macro="" textlink="" fLocksText="0">
      <xdr:nvSpPr>
        <xdr:cNvPr id="10" name="楕円 9">
          <a:extLst>
            <a:ext uri="{FF2B5EF4-FFF2-40B4-BE49-F238E27FC236}">
              <a16:creationId xmlns:a16="http://schemas.microsoft.com/office/drawing/2014/main" id="{B0A96550-EE89-40A7-B3FF-885786EBBB16}"/>
            </a:ext>
          </a:extLst>
        </xdr:cNvPr>
        <xdr:cNvSpPr>
          <a:spLocks/>
        </xdr:cNvSpPr>
      </xdr:nvSpPr>
      <xdr:spPr>
        <a:xfrm>
          <a:off x="4057650" y="1857375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</a:t>
          </a: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</xdr:col>
      <xdr:colOff>19050</xdr:colOff>
      <xdr:row>56</xdr:row>
      <xdr:rowOff>0</xdr:rowOff>
    </xdr:from>
    <xdr:to>
      <xdr:col>6</xdr:col>
      <xdr:colOff>1297</xdr:colOff>
      <xdr:row>60</xdr:row>
      <xdr:rowOff>19049</xdr:rowOff>
    </xdr:to>
    <xdr:sp macro="" textlink="" fLocksText="0">
      <xdr:nvSpPr>
        <xdr:cNvPr id="11" name="楕円 10">
          <a:extLst>
            <a:ext uri="{FF2B5EF4-FFF2-40B4-BE49-F238E27FC236}">
              <a16:creationId xmlns:a16="http://schemas.microsoft.com/office/drawing/2014/main" id="{8314D504-18EC-4E1C-B124-F4AC4B4A104C}"/>
            </a:ext>
          </a:extLst>
        </xdr:cNvPr>
        <xdr:cNvSpPr>
          <a:spLocks/>
        </xdr:cNvSpPr>
      </xdr:nvSpPr>
      <xdr:spPr>
        <a:xfrm>
          <a:off x="666750" y="7734300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8</a:t>
          </a: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</xdr:col>
      <xdr:colOff>0</xdr:colOff>
      <xdr:row>63</xdr:row>
      <xdr:rowOff>0</xdr:rowOff>
    </xdr:from>
    <xdr:to>
      <xdr:col>5</xdr:col>
      <xdr:colOff>144172</xdr:colOff>
      <xdr:row>67</xdr:row>
      <xdr:rowOff>19049</xdr:rowOff>
    </xdr:to>
    <xdr:sp macro="" textlink="" fLocksText="0">
      <xdr:nvSpPr>
        <xdr:cNvPr id="12" name="楕円 11">
          <a:extLst>
            <a:ext uri="{FF2B5EF4-FFF2-40B4-BE49-F238E27FC236}">
              <a16:creationId xmlns:a16="http://schemas.microsoft.com/office/drawing/2014/main" id="{36CEB67E-F920-40A8-80EE-53C5396C0E37}"/>
            </a:ext>
          </a:extLst>
        </xdr:cNvPr>
        <xdr:cNvSpPr>
          <a:spLocks/>
        </xdr:cNvSpPr>
      </xdr:nvSpPr>
      <xdr:spPr>
        <a:xfrm>
          <a:off x="647700" y="8201025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</xdr:col>
      <xdr:colOff>85725</xdr:colOff>
      <xdr:row>79</xdr:row>
      <xdr:rowOff>38100</xdr:rowOff>
    </xdr:from>
    <xdr:to>
      <xdr:col>7</xdr:col>
      <xdr:colOff>133350</xdr:colOff>
      <xdr:row>87</xdr:row>
      <xdr:rowOff>19049</xdr:rowOff>
    </xdr:to>
    <xdr:sp macro="" textlink="" fLocksText="0">
      <xdr:nvSpPr>
        <xdr:cNvPr id="18" name="楕円 17">
          <a:extLst>
            <a:ext uri="{FF2B5EF4-FFF2-40B4-BE49-F238E27FC236}">
              <a16:creationId xmlns:a16="http://schemas.microsoft.com/office/drawing/2014/main" id="{851E0097-F657-457B-8568-73F549B07029}"/>
            </a:ext>
          </a:extLst>
        </xdr:cNvPr>
        <xdr:cNvSpPr>
          <a:spLocks/>
        </xdr:cNvSpPr>
      </xdr:nvSpPr>
      <xdr:spPr>
        <a:xfrm>
          <a:off x="733425" y="9305925"/>
          <a:ext cx="533400" cy="5143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9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</a:t>
          </a: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35</xdr:col>
      <xdr:colOff>66675</xdr:colOff>
      <xdr:row>8</xdr:row>
      <xdr:rowOff>28575</xdr:rowOff>
    </xdr:from>
    <xdr:to>
      <xdr:col>37</xdr:col>
      <xdr:colOff>48922</xdr:colOff>
      <xdr:row>12</xdr:row>
      <xdr:rowOff>47624</xdr:rowOff>
    </xdr:to>
    <xdr:sp macro="" textlink="" fLocksText="0">
      <xdr:nvSpPr>
        <xdr:cNvPr id="6" name="楕円 5">
          <a:extLst>
            <a:ext uri="{FF2B5EF4-FFF2-40B4-BE49-F238E27FC236}">
              <a16:creationId xmlns:a16="http://schemas.microsoft.com/office/drawing/2014/main" id="{0A158D3A-7DFA-4BAD-889E-FB2A79089A9F}"/>
            </a:ext>
          </a:extLst>
        </xdr:cNvPr>
        <xdr:cNvSpPr>
          <a:spLocks/>
        </xdr:cNvSpPr>
      </xdr:nvSpPr>
      <xdr:spPr>
        <a:xfrm>
          <a:off x="5734050" y="561975"/>
          <a:ext cx="306097" cy="285749"/>
        </a:xfrm>
        <a:prstGeom prst="ellipse">
          <a:avLst/>
        </a:prstGeom>
        <a:ln w="19050">
          <a:solidFill>
            <a:srgbClr val="00B0F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18</xdr:col>
      <xdr:colOff>95250</xdr:colOff>
      <xdr:row>28</xdr:row>
      <xdr:rowOff>9525</xdr:rowOff>
    </xdr:from>
    <xdr:to>
      <xdr:col>20</xdr:col>
      <xdr:colOff>77497</xdr:colOff>
      <xdr:row>29</xdr:row>
      <xdr:rowOff>28574</xdr:rowOff>
    </xdr:to>
    <xdr:sp macro="" textlink="" fLocksText="0">
      <xdr:nvSpPr>
        <xdr:cNvPr id="13" name="楕円 12">
          <a:extLst>
            <a:ext uri="{FF2B5EF4-FFF2-40B4-BE49-F238E27FC236}">
              <a16:creationId xmlns:a16="http://schemas.microsoft.com/office/drawing/2014/main" id="{929241D6-6DF5-4039-B5BB-BBB3DDB2F00D}"/>
            </a:ext>
          </a:extLst>
        </xdr:cNvPr>
        <xdr:cNvSpPr>
          <a:spLocks/>
        </xdr:cNvSpPr>
      </xdr:nvSpPr>
      <xdr:spPr>
        <a:xfrm>
          <a:off x="3009900" y="1876425"/>
          <a:ext cx="306097" cy="285749"/>
        </a:xfrm>
        <a:prstGeom prst="ellipse">
          <a:avLst/>
        </a:prstGeom>
        <a:ln w="19050">
          <a:solidFill>
            <a:srgbClr val="00B0F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ja-JP" altLang="en-US" sz="11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</a:t>
          </a:r>
          <a:endParaRPr kumimoji="1" lang="en-US" altLang="ja-JP" sz="1100" b="1">
            <a:solidFill>
              <a:srgbClr val="00B0F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36</xdr:col>
      <xdr:colOff>85725</xdr:colOff>
      <xdr:row>82</xdr:row>
      <xdr:rowOff>28575</xdr:rowOff>
    </xdr:from>
    <xdr:to>
      <xdr:col>38</xdr:col>
      <xdr:colOff>67972</xdr:colOff>
      <xdr:row>86</xdr:row>
      <xdr:rowOff>47624</xdr:rowOff>
    </xdr:to>
    <xdr:sp macro="" textlink="" fLocksText="0">
      <xdr:nvSpPr>
        <xdr:cNvPr id="15" name="楕円 14">
          <a:extLst>
            <a:ext uri="{FF2B5EF4-FFF2-40B4-BE49-F238E27FC236}">
              <a16:creationId xmlns:a16="http://schemas.microsoft.com/office/drawing/2014/main" id="{0F9EF609-5552-4A64-B5B8-5CC2D0A0CBC5}"/>
            </a:ext>
          </a:extLst>
        </xdr:cNvPr>
        <xdr:cNvSpPr>
          <a:spLocks/>
        </xdr:cNvSpPr>
      </xdr:nvSpPr>
      <xdr:spPr>
        <a:xfrm>
          <a:off x="5915025" y="9763125"/>
          <a:ext cx="306097" cy="285749"/>
        </a:xfrm>
        <a:prstGeom prst="ellipse">
          <a:avLst/>
        </a:prstGeom>
        <a:ln w="19050">
          <a:solidFill>
            <a:srgbClr val="00B0F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ja-JP" altLang="en-US" sz="11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</a:t>
          </a:r>
          <a:endParaRPr kumimoji="1" lang="en-US" altLang="ja-JP" sz="1100" b="1">
            <a:solidFill>
              <a:srgbClr val="00B0F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35</xdr:col>
      <xdr:colOff>57150</xdr:colOff>
      <xdr:row>12</xdr:row>
      <xdr:rowOff>28575</xdr:rowOff>
    </xdr:from>
    <xdr:to>
      <xdr:col>37</xdr:col>
      <xdr:colOff>39397</xdr:colOff>
      <xdr:row>16</xdr:row>
      <xdr:rowOff>47624</xdr:rowOff>
    </xdr:to>
    <xdr:sp macro="" textlink="" fLocksText="0">
      <xdr:nvSpPr>
        <xdr:cNvPr id="16" name="楕円 15">
          <a:extLst>
            <a:ext uri="{FF2B5EF4-FFF2-40B4-BE49-F238E27FC236}">
              <a16:creationId xmlns:a16="http://schemas.microsoft.com/office/drawing/2014/main" id="{7C6AC9E2-7DD2-4950-81CE-63BCC06AA757}"/>
            </a:ext>
          </a:extLst>
        </xdr:cNvPr>
        <xdr:cNvSpPr>
          <a:spLocks/>
        </xdr:cNvSpPr>
      </xdr:nvSpPr>
      <xdr:spPr>
        <a:xfrm>
          <a:off x="5724525" y="828675"/>
          <a:ext cx="306097" cy="285749"/>
        </a:xfrm>
        <a:prstGeom prst="ellipse">
          <a:avLst/>
        </a:prstGeom>
        <a:ln w="19050">
          <a:solidFill>
            <a:srgbClr val="00B0F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ja-JP" altLang="en-US" sz="11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</a:t>
          </a:r>
          <a:endParaRPr kumimoji="1" lang="en-US" altLang="ja-JP" sz="1100" b="1">
            <a:solidFill>
              <a:srgbClr val="00B0F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35</xdr:col>
      <xdr:colOff>66675</xdr:colOff>
      <xdr:row>16</xdr:row>
      <xdr:rowOff>38100</xdr:rowOff>
    </xdr:from>
    <xdr:to>
      <xdr:col>37</xdr:col>
      <xdr:colOff>48922</xdr:colOff>
      <xdr:row>20</xdr:row>
      <xdr:rowOff>57149</xdr:rowOff>
    </xdr:to>
    <xdr:sp macro="" textlink="" fLocksText="0">
      <xdr:nvSpPr>
        <xdr:cNvPr id="17" name="楕円 16">
          <a:extLst>
            <a:ext uri="{FF2B5EF4-FFF2-40B4-BE49-F238E27FC236}">
              <a16:creationId xmlns:a16="http://schemas.microsoft.com/office/drawing/2014/main" id="{460F5BBA-BEAB-4644-925C-0DA4E49D0B4B}"/>
            </a:ext>
          </a:extLst>
        </xdr:cNvPr>
        <xdr:cNvSpPr>
          <a:spLocks/>
        </xdr:cNvSpPr>
      </xdr:nvSpPr>
      <xdr:spPr>
        <a:xfrm>
          <a:off x="5734050" y="1104900"/>
          <a:ext cx="306097" cy="285749"/>
        </a:xfrm>
        <a:prstGeom prst="ellipse">
          <a:avLst/>
        </a:prstGeom>
        <a:ln w="19050">
          <a:solidFill>
            <a:srgbClr val="00B0F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ja-JP" altLang="en-US" sz="11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</a:t>
          </a:r>
          <a:endParaRPr kumimoji="1" lang="en-US" altLang="ja-JP" sz="1100" b="1">
            <a:solidFill>
              <a:srgbClr val="00B0F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10</xdr:col>
      <xdr:colOff>113002</xdr:colOff>
      <xdr:row>6</xdr:row>
      <xdr:rowOff>47625</xdr:rowOff>
    </xdr:from>
    <xdr:to>
      <xdr:col>12</xdr:col>
      <xdr:colOff>95249</xdr:colOff>
      <xdr:row>10</xdr:row>
      <xdr:rowOff>66674</xdr:rowOff>
    </xdr:to>
    <xdr:sp macro="" textlink="" fLocksText="0">
      <xdr:nvSpPr>
        <xdr:cNvPr id="2" name="楕円 1">
          <a:extLst>
            <a:ext uri="{FF2B5EF4-FFF2-40B4-BE49-F238E27FC236}">
              <a16:creationId xmlns:a16="http://schemas.microsoft.com/office/drawing/2014/main" id="{F223B769-0E17-CD4F-17CF-94704365FCBC}"/>
            </a:ext>
          </a:extLst>
        </xdr:cNvPr>
        <xdr:cNvSpPr>
          <a:spLocks/>
        </xdr:cNvSpPr>
      </xdr:nvSpPr>
      <xdr:spPr>
        <a:xfrm>
          <a:off x="1732252" y="447675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</xdr:col>
      <xdr:colOff>123825</xdr:colOff>
      <xdr:row>12</xdr:row>
      <xdr:rowOff>57150</xdr:rowOff>
    </xdr:from>
    <xdr:to>
      <xdr:col>6</xdr:col>
      <xdr:colOff>106072</xdr:colOff>
      <xdr:row>17</xdr:row>
      <xdr:rowOff>9524</xdr:rowOff>
    </xdr:to>
    <xdr:sp macro="" textlink="" fLocksText="0">
      <xdr:nvSpPr>
        <xdr:cNvPr id="4" name="楕円 3">
          <a:extLst>
            <a:ext uri="{FF2B5EF4-FFF2-40B4-BE49-F238E27FC236}">
              <a16:creationId xmlns:a16="http://schemas.microsoft.com/office/drawing/2014/main" id="{27E5D1DC-2A90-4322-90C7-C01D461AE1CC}"/>
            </a:ext>
          </a:extLst>
        </xdr:cNvPr>
        <xdr:cNvSpPr>
          <a:spLocks/>
        </xdr:cNvSpPr>
      </xdr:nvSpPr>
      <xdr:spPr>
        <a:xfrm>
          <a:off x="771525" y="857250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</a:p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70</xdr:row>
          <xdr:rowOff>9525</xdr:rowOff>
        </xdr:from>
        <xdr:to>
          <xdr:col>22</xdr:col>
          <xdr:colOff>152400</xdr:colOff>
          <xdr:row>73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免税事業者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114300</xdr:colOff>
      <xdr:row>18</xdr:row>
      <xdr:rowOff>0</xdr:rowOff>
    </xdr:from>
    <xdr:to>
      <xdr:col>6</xdr:col>
      <xdr:colOff>96547</xdr:colOff>
      <xdr:row>22</xdr:row>
      <xdr:rowOff>19049</xdr:rowOff>
    </xdr:to>
    <xdr:sp macro="" textlink="" fLocksText="0">
      <xdr:nvSpPr>
        <xdr:cNvPr id="3" name="楕円 2">
          <a:extLst>
            <a:ext uri="{FF2B5EF4-FFF2-40B4-BE49-F238E27FC236}">
              <a16:creationId xmlns:a16="http://schemas.microsoft.com/office/drawing/2014/main" id="{60AD375A-4374-4553-BA0A-F7F95C388278}"/>
            </a:ext>
          </a:extLst>
        </xdr:cNvPr>
        <xdr:cNvSpPr>
          <a:spLocks/>
        </xdr:cNvSpPr>
      </xdr:nvSpPr>
      <xdr:spPr>
        <a:xfrm>
          <a:off x="762000" y="1200150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</xdr:col>
      <xdr:colOff>0</xdr:colOff>
      <xdr:row>68</xdr:row>
      <xdr:rowOff>38100</xdr:rowOff>
    </xdr:from>
    <xdr:to>
      <xdr:col>6</xdr:col>
      <xdr:colOff>19050</xdr:colOff>
      <xdr:row>75</xdr:row>
      <xdr:rowOff>58170</xdr:rowOff>
    </xdr:to>
    <xdr:sp macro="" textlink="" fLocksText="0">
      <xdr:nvSpPr>
        <xdr:cNvPr id="9" name="楕円 8">
          <a:extLst>
            <a:ext uri="{FF2B5EF4-FFF2-40B4-BE49-F238E27FC236}">
              <a16:creationId xmlns:a16="http://schemas.microsoft.com/office/drawing/2014/main" id="{0B513E48-E286-4FF9-8ABE-729720E3E9A1}"/>
            </a:ext>
          </a:extLst>
        </xdr:cNvPr>
        <xdr:cNvSpPr>
          <a:spLocks/>
        </xdr:cNvSpPr>
      </xdr:nvSpPr>
      <xdr:spPr>
        <a:xfrm>
          <a:off x="485775" y="8572500"/>
          <a:ext cx="504825" cy="486795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9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</a:p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56</xdr:row>
          <xdr:rowOff>9525</xdr:rowOff>
        </xdr:from>
        <xdr:to>
          <xdr:col>22</xdr:col>
          <xdr:colOff>152400</xdr:colOff>
          <xdr:row>59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注文書無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70</xdr:row>
          <xdr:rowOff>9525</xdr:rowOff>
        </xdr:from>
        <xdr:to>
          <xdr:col>22</xdr:col>
          <xdr:colOff>152400</xdr:colOff>
          <xdr:row>73</xdr:row>
          <xdr:rowOff>57150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免税事業者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56</xdr:row>
          <xdr:rowOff>9525</xdr:rowOff>
        </xdr:from>
        <xdr:to>
          <xdr:col>22</xdr:col>
          <xdr:colOff>152400</xdr:colOff>
          <xdr:row>59</xdr:row>
          <xdr:rowOff>57150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注文書無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2FCDD-A831-4464-A64C-61EDB02F4755}">
  <dimension ref="A1:K48"/>
  <sheetViews>
    <sheetView tabSelected="1" workbookViewId="0">
      <selection sqref="A1:I1"/>
    </sheetView>
  </sheetViews>
  <sheetFormatPr defaultRowHeight="18.75" x14ac:dyDescent="0.4"/>
  <cols>
    <col min="1" max="1" width="5" customWidth="1"/>
  </cols>
  <sheetData>
    <row r="1" spans="1:9" x14ac:dyDescent="0.4">
      <c r="A1" s="21" t="s">
        <v>98</v>
      </c>
      <c r="B1" s="21"/>
      <c r="C1" s="21"/>
      <c r="D1" s="21"/>
      <c r="E1" s="21"/>
      <c r="F1" s="21"/>
      <c r="G1" s="21"/>
      <c r="H1" s="21"/>
      <c r="I1" s="21"/>
    </row>
    <row r="3" spans="1:9" x14ac:dyDescent="0.4">
      <c r="A3" t="s">
        <v>70</v>
      </c>
    </row>
    <row r="4" spans="1:9" x14ac:dyDescent="0.4">
      <c r="A4" t="s">
        <v>71</v>
      </c>
    </row>
    <row r="5" spans="1:9" x14ac:dyDescent="0.4">
      <c r="A5" s="12" t="s">
        <v>84</v>
      </c>
    </row>
    <row r="6" spans="1:9" x14ac:dyDescent="0.4">
      <c r="A6" s="16" t="s">
        <v>85</v>
      </c>
    </row>
    <row r="7" spans="1:9" x14ac:dyDescent="0.4">
      <c r="A7" s="16" t="s">
        <v>86</v>
      </c>
    </row>
    <row r="9" spans="1:9" x14ac:dyDescent="0.4">
      <c r="A9" t="s">
        <v>47</v>
      </c>
    </row>
    <row r="10" spans="1:9" x14ac:dyDescent="0.4">
      <c r="B10" t="s">
        <v>80</v>
      </c>
    </row>
    <row r="11" spans="1:9" x14ac:dyDescent="0.4">
      <c r="B11" s="16" t="s">
        <v>81</v>
      </c>
    </row>
    <row r="12" spans="1:9" x14ac:dyDescent="0.4">
      <c r="B12" t="s">
        <v>60</v>
      </c>
    </row>
    <row r="13" spans="1:9" x14ac:dyDescent="0.4">
      <c r="B13" t="s">
        <v>83</v>
      </c>
    </row>
    <row r="14" spans="1:9" x14ac:dyDescent="0.4">
      <c r="B14" t="s">
        <v>61</v>
      </c>
    </row>
    <row r="15" spans="1:9" x14ac:dyDescent="0.4">
      <c r="B15" t="s">
        <v>62</v>
      </c>
    </row>
    <row r="16" spans="1:9" x14ac:dyDescent="0.4">
      <c r="B16" t="s">
        <v>65</v>
      </c>
    </row>
    <row r="17" spans="1:2" x14ac:dyDescent="0.4">
      <c r="B17" t="s">
        <v>63</v>
      </c>
    </row>
    <row r="18" spans="1:2" x14ac:dyDescent="0.4">
      <c r="B18" t="s">
        <v>94</v>
      </c>
    </row>
    <row r="19" spans="1:2" x14ac:dyDescent="0.4">
      <c r="B19" s="16" t="s">
        <v>67</v>
      </c>
    </row>
    <row r="20" spans="1:2" x14ac:dyDescent="0.4">
      <c r="B20" s="16" t="s">
        <v>87</v>
      </c>
    </row>
    <row r="21" spans="1:2" x14ac:dyDescent="0.4">
      <c r="B21" s="16" t="s">
        <v>88</v>
      </c>
    </row>
    <row r="22" spans="1:2" x14ac:dyDescent="0.4">
      <c r="B22" t="s">
        <v>82</v>
      </c>
    </row>
    <row r="23" spans="1:2" x14ac:dyDescent="0.4">
      <c r="B23" s="16" t="s">
        <v>74</v>
      </c>
    </row>
    <row r="24" spans="1:2" x14ac:dyDescent="0.4">
      <c r="B24" s="16" t="s">
        <v>75</v>
      </c>
    </row>
    <row r="25" spans="1:2" x14ac:dyDescent="0.4">
      <c r="B25" t="s">
        <v>64</v>
      </c>
    </row>
    <row r="26" spans="1:2" x14ac:dyDescent="0.4">
      <c r="B26" s="16" t="s">
        <v>66</v>
      </c>
    </row>
    <row r="27" spans="1:2" x14ac:dyDescent="0.4">
      <c r="B27" t="s">
        <v>73</v>
      </c>
    </row>
    <row r="29" spans="1:2" x14ac:dyDescent="0.4">
      <c r="A29" t="s">
        <v>53</v>
      </c>
    </row>
    <row r="30" spans="1:2" x14ac:dyDescent="0.4">
      <c r="B30" t="s">
        <v>89</v>
      </c>
    </row>
    <row r="31" spans="1:2" x14ac:dyDescent="0.4">
      <c r="B31" t="s">
        <v>90</v>
      </c>
    </row>
    <row r="32" spans="1:2" x14ac:dyDescent="0.4">
      <c r="B32" s="16" t="s">
        <v>69</v>
      </c>
    </row>
    <row r="33" spans="1:11" x14ac:dyDescent="0.4">
      <c r="B33" s="16" t="s">
        <v>68</v>
      </c>
    </row>
    <row r="34" spans="1:11" x14ac:dyDescent="0.4">
      <c r="B34" t="s">
        <v>30</v>
      </c>
    </row>
    <row r="35" spans="1:11" x14ac:dyDescent="0.4">
      <c r="B35" t="s">
        <v>72</v>
      </c>
    </row>
    <row r="37" spans="1:11" x14ac:dyDescent="0.4">
      <c r="A37" s="17" t="s">
        <v>91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ht="20.25" customHeight="1" x14ac:dyDescent="0.4">
      <c r="A38" s="19" t="s">
        <v>92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1" x14ac:dyDescent="0.4">
      <c r="A39" s="17" t="s">
        <v>93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1" x14ac:dyDescent="0.4">
      <c r="A40" s="17" t="s">
        <v>95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2" spans="1:11" x14ac:dyDescent="0.4">
      <c r="A42" t="s">
        <v>31</v>
      </c>
    </row>
    <row r="43" spans="1:11" x14ac:dyDescent="0.4">
      <c r="A43" t="s">
        <v>48</v>
      </c>
    </row>
    <row r="44" spans="1:11" x14ac:dyDescent="0.4">
      <c r="A44" t="s">
        <v>49</v>
      </c>
    </row>
    <row r="45" spans="1:11" x14ac:dyDescent="0.4">
      <c r="A45" t="s">
        <v>50</v>
      </c>
    </row>
    <row r="46" spans="1:11" x14ac:dyDescent="0.4">
      <c r="B46" t="s">
        <v>79</v>
      </c>
    </row>
    <row r="47" spans="1:11" x14ac:dyDescent="0.4">
      <c r="A47" t="s">
        <v>51</v>
      </c>
    </row>
    <row r="48" spans="1:11" x14ac:dyDescent="0.4">
      <c r="A48" t="s">
        <v>52</v>
      </c>
    </row>
  </sheetData>
  <sheetProtection algorithmName="SHA-512" hashValue="VOMh4qhHdyLh17AEBnGv6enAEknqybsK3Ow01UbeAzgdD6D+7gOBkcqthHr2etg7+boMpnIuSuV2OmBgtSbaMw==" saltValue="pRjm/NSqmI0EYj2u6zaP6w==" spinCount="100000" sheet="1" objects="1" scenarios="1"/>
  <mergeCells count="1">
    <mergeCell ref="A1:I1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B07B4-1B11-4CDA-89DC-C158FB3240EA}">
  <dimension ref="A1:AM105"/>
  <sheetViews>
    <sheetView topLeftCell="A37" workbookViewId="0">
      <selection activeCell="F61" sqref="F61"/>
    </sheetView>
  </sheetViews>
  <sheetFormatPr defaultRowHeight="18.75" x14ac:dyDescent="0.4"/>
  <cols>
    <col min="1" max="39" width="2.125" style="1" customWidth="1"/>
    <col min="40" max="42" width="2.125" customWidth="1"/>
  </cols>
  <sheetData>
    <row r="1" spans="1:39" ht="5.25" customHeight="1" x14ac:dyDescent="0.4"/>
    <row r="2" spans="1:39" ht="5.25" customHeight="1" x14ac:dyDescent="0.4">
      <c r="B2" s="57" t="s">
        <v>0</v>
      </c>
      <c r="C2" s="60" t="s">
        <v>2</v>
      </c>
      <c r="D2" s="61"/>
      <c r="E2" s="62"/>
      <c r="M2" s="69" t="s">
        <v>15</v>
      </c>
      <c r="N2" s="69"/>
      <c r="O2" s="69"/>
      <c r="P2" s="69"/>
      <c r="Q2" s="69"/>
      <c r="R2" s="69"/>
      <c r="S2" s="69"/>
      <c r="T2" s="69"/>
      <c r="U2" s="69"/>
      <c r="V2" s="69"/>
      <c r="W2" s="69"/>
    </row>
    <row r="3" spans="1:39" ht="5.25" customHeight="1" x14ac:dyDescent="0.4">
      <c r="B3" s="58"/>
      <c r="C3" s="63"/>
      <c r="D3" s="64"/>
      <c r="E3" s="65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</row>
    <row r="4" spans="1:39" ht="5.25" customHeight="1" x14ac:dyDescent="0.4">
      <c r="B4" s="58"/>
      <c r="C4" s="63"/>
      <c r="D4" s="64"/>
      <c r="E4" s="65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</row>
    <row r="5" spans="1:39" ht="5.25" customHeight="1" x14ac:dyDescent="0.4">
      <c r="B5" s="59"/>
      <c r="C5" s="66"/>
      <c r="D5" s="67"/>
      <c r="E5" s="68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39" ht="5.25" customHeight="1" x14ac:dyDescent="0.4"/>
    <row r="7" spans="1:39" ht="5.25" customHeight="1" x14ac:dyDescent="0.4"/>
    <row r="8" spans="1:39" ht="5.25" customHeight="1" x14ac:dyDescent="0.4">
      <c r="A8" s="70" t="s">
        <v>29</v>
      </c>
      <c r="B8" s="70"/>
      <c r="C8" s="70"/>
      <c r="D8" s="70"/>
      <c r="E8" s="70"/>
      <c r="F8" s="70"/>
      <c r="G8" s="70"/>
      <c r="H8" s="70"/>
      <c r="I8" s="70"/>
      <c r="J8" s="70"/>
      <c r="M8" s="72">
        <v>45950</v>
      </c>
      <c r="N8" s="72"/>
      <c r="O8" s="72"/>
      <c r="P8" s="72"/>
      <c r="Q8" s="72"/>
      <c r="R8" s="72"/>
      <c r="S8" s="72"/>
      <c r="T8" s="72"/>
      <c r="U8" s="72"/>
      <c r="V8" s="72"/>
      <c r="W8" s="72"/>
    </row>
    <row r="9" spans="1:39" ht="5.25" customHeight="1" x14ac:dyDescent="0.4">
      <c r="A9" s="70"/>
      <c r="B9" s="70"/>
      <c r="C9" s="70"/>
      <c r="D9" s="70"/>
      <c r="E9" s="70"/>
      <c r="F9" s="70"/>
      <c r="G9" s="70"/>
      <c r="H9" s="70"/>
      <c r="I9" s="70"/>
      <c r="J9" s="70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</row>
    <row r="10" spans="1:39" ht="5.25" customHeight="1" x14ac:dyDescent="0.4">
      <c r="A10" s="70"/>
      <c r="B10" s="70"/>
      <c r="C10" s="70"/>
      <c r="D10" s="70"/>
      <c r="E10" s="70"/>
      <c r="F10" s="70"/>
      <c r="G10" s="70"/>
      <c r="H10" s="70"/>
      <c r="I10" s="70"/>
      <c r="J10" s="70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AD10" s="74" t="s">
        <v>1</v>
      </c>
      <c r="AE10" s="75"/>
      <c r="AF10" s="75"/>
      <c r="AG10" s="75"/>
      <c r="AH10" s="76"/>
      <c r="AI10" s="74"/>
      <c r="AJ10" s="75"/>
      <c r="AK10" s="75"/>
      <c r="AL10" s="75"/>
      <c r="AM10" s="76"/>
    </row>
    <row r="11" spans="1:39" ht="5.25" customHeight="1" x14ac:dyDescent="0.4">
      <c r="A11" s="71"/>
      <c r="B11" s="71"/>
      <c r="C11" s="71"/>
      <c r="D11" s="71"/>
      <c r="E11" s="71"/>
      <c r="F11" s="71"/>
      <c r="G11" s="71"/>
      <c r="H11" s="71"/>
      <c r="I11" s="71"/>
      <c r="J11" s="71"/>
      <c r="AD11" s="77"/>
      <c r="AE11" s="78"/>
      <c r="AF11" s="78"/>
      <c r="AG11" s="78"/>
      <c r="AH11" s="79"/>
      <c r="AI11" s="77"/>
      <c r="AJ11" s="78"/>
      <c r="AK11" s="78"/>
      <c r="AL11" s="78"/>
      <c r="AM11" s="79"/>
    </row>
    <row r="12" spans="1:39" ht="5.25" customHeight="1" x14ac:dyDescent="0.4">
      <c r="AD12" s="80"/>
      <c r="AE12" s="81"/>
      <c r="AF12" s="81"/>
      <c r="AG12" s="81"/>
      <c r="AH12" s="82"/>
      <c r="AI12" s="80"/>
      <c r="AJ12" s="81"/>
      <c r="AK12" s="81"/>
      <c r="AL12" s="81"/>
      <c r="AM12" s="82"/>
    </row>
    <row r="13" spans="1:39" ht="5.25" customHeight="1" x14ac:dyDescent="0.4"/>
    <row r="14" spans="1:39" ht="5.25" customHeight="1" x14ac:dyDescent="0.4">
      <c r="D14" s="155" t="s">
        <v>32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AD14" s="74" t="s">
        <v>16</v>
      </c>
      <c r="AE14" s="75"/>
      <c r="AF14" s="75"/>
      <c r="AG14" s="75"/>
      <c r="AH14" s="76"/>
      <c r="AI14" s="74"/>
      <c r="AJ14" s="75"/>
      <c r="AK14" s="75"/>
      <c r="AL14" s="75"/>
      <c r="AM14" s="76"/>
    </row>
    <row r="15" spans="1:39" ht="5.25" customHeight="1" x14ac:dyDescent="0.4">
      <c r="A15" s="78" t="s">
        <v>3</v>
      </c>
      <c r="B15" s="78"/>
      <c r="C15" s="78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2"/>
      <c r="Y15" s="2"/>
      <c r="AA15" s="2"/>
      <c r="AB15" s="2"/>
      <c r="AD15" s="77"/>
      <c r="AE15" s="78"/>
      <c r="AF15" s="78"/>
      <c r="AG15" s="78"/>
      <c r="AH15" s="79"/>
      <c r="AI15" s="77"/>
      <c r="AJ15" s="78"/>
      <c r="AK15" s="78"/>
      <c r="AL15" s="78"/>
      <c r="AM15" s="79"/>
    </row>
    <row r="16" spans="1:39" ht="5.25" customHeight="1" x14ac:dyDescent="0.4">
      <c r="A16" s="78"/>
      <c r="B16" s="78"/>
      <c r="C16" s="78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2"/>
      <c r="Y16" s="2"/>
      <c r="AA16" s="2"/>
      <c r="AB16" s="2"/>
      <c r="AD16" s="80"/>
      <c r="AE16" s="81"/>
      <c r="AF16" s="81"/>
      <c r="AG16" s="81"/>
      <c r="AH16" s="82"/>
      <c r="AI16" s="80"/>
      <c r="AJ16" s="81"/>
      <c r="AK16" s="81"/>
      <c r="AL16" s="81"/>
      <c r="AM16" s="82"/>
    </row>
    <row r="17" spans="1:39" ht="5.25" customHeight="1" x14ac:dyDescent="0.4">
      <c r="A17" s="78"/>
      <c r="B17" s="78"/>
      <c r="C17" s="78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</row>
    <row r="18" spans="1:39" ht="5.25" customHeight="1" x14ac:dyDescent="0.4">
      <c r="AD18" s="74" t="s">
        <v>54</v>
      </c>
      <c r="AE18" s="75"/>
      <c r="AF18" s="75"/>
      <c r="AG18" s="75"/>
      <c r="AH18" s="76"/>
      <c r="AI18" s="83">
        <v>123</v>
      </c>
      <c r="AJ18" s="84"/>
      <c r="AK18" s="84"/>
      <c r="AL18" s="84"/>
      <c r="AM18" s="85"/>
    </row>
    <row r="19" spans="1:39" ht="5.25" customHeight="1" x14ac:dyDescent="0.4">
      <c r="D19" s="27" t="s">
        <v>33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AD19" s="77"/>
      <c r="AE19" s="78"/>
      <c r="AF19" s="78"/>
      <c r="AG19" s="78"/>
      <c r="AH19" s="79"/>
      <c r="AI19" s="86"/>
      <c r="AJ19" s="87"/>
      <c r="AK19" s="87"/>
      <c r="AL19" s="87"/>
      <c r="AM19" s="88"/>
    </row>
    <row r="20" spans="1:39" ht="5.25" customHeight="1" x14ac:dyDescent="0.4">
      <c r="A20" s="78" t="s">
        <v>28</v>
      </c>
      <c r="B20" s="78"/>
      <c r="C20" s="78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AD20" s="80"/>
      <c r="AE20" s="81"/>
      <c r="AF20" s="81"/>
      <c r="AG20" s="81"/>
      <c r="AH20" s="82"/>
      <c r="AI20" s="89"/>
      <c r="AJ20" s="90"/>
      <c r="AK20" s="90"/>
      <c r="AL20" s="90"/>
      <c r="AM20" s="91"/>
    </row>
    <row r="21" spans="1:39" ht="5.25" customHeight="1" x14ac:dyDescent="0.4">
      <c r="A21" s="78"/>
      <c r="B21" s="78"/>
      <c r="C21" s="78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1:39" ht="5.25" customHeight="1" x14ac:dyDescent="0.4">
      <c r="A22" s="78"/>
      <c r="B22" s="78"/>
      <c r="C22" s="78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</row>
    <row r="23" spans="1:39" ht="5.25" customHeight="1" x14ac:dyDescent="0.4">
      <c r="D23" s="1" t="s">
        <v>27</v>
      </c>
    </row>
    <row r="24" spans="1:39" ht="5.25" customHeight="1" thickBot="1" x14ac:dyDescent="0.45"/>
    <row r="25" spans="1:39" ht="5.25" customHeight="1" x14ac:dyDescent="0.4">
      <c r="A25" s="97" t="s">
        <v>17</v>
      </c>
      <c r="B25" s="100"/>
      <c r="C25" s="92" t="s">
        <v>7</v>
      </c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100"/>
      <c r="Q25" s="92" t="s">
        <v>25</v>
      </c>
      <c r="R25" s="94"/>
      <c r="S25" s="101" t="s">
        <v>6</v>
      </c>
      <c r="T25" s="102"/>
      <c r="U25" s="103"/>
      <c r="V25" s="97" t="s">
        <v>8</v>
      </c>
      <c r="W25" s="93"/>
      <c r="X25" s="93"/>
      <c r="Y25" s="100"/>
      <c r="Z25" s="92" t="s">
        <v>4</v>
      </c>
      <c r="AA25" s="100"/>
      <c r="AB25" s="92" t="s">
        <v>9</v>
      </c>
      <c r="AC25" s="93"/>
      <c r="AD25" s="93"/>
      <c r="AE25" s="93"/>
      <c r="AF25" s="94"/>
      <c r="AG25" s="97" t="s">
        <v>10</v>
      </c>
      <c r="AH25" s="93"/>
      <c r="AI25" s="93"/>
      <c r="AJ25" s="93"/>
      <c r="AK25" s="93"/>
      <c r="AL25" s="93"/>
      <c r="AM25" s="94"/>
    </row>
    <row r="26" spans="1:39" ht="5.25" customHeight="1" x14ac:dyDescent="0.4">
      <c r="A26" s="98"/>
      <c r="B26" s="79"/>
      <c r="C26" s="77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9"/>
      <c r="Q26" s="77"/>
      <c r="R26" s="95"/>
      <c r="S26" s="104"/>
      <c r="T26" s="105"/>
      <c r="U26" s="106"/>
      <c r="V26" s="98"/>
      <c r="W26" s="78"/>
      <c r="X26" s="78"/>
      <c r="Y26" s="79"/>
      <c r="Z26" s="77"/>
      <c r="AA26" s="79"/>
      <c r="AB26" s="77"/>
      <c r="AC26" s="78"/>
      <c r="AD26" s="78"/>
      <c r="AE26" s="78"/>
      <c r="AF26" s="95"/>
      <c r="AG26" s="98"/>
      <c r="AH26" s="78"/>
      <c r="AI26" s="78"/>
      <c r="AJ26" s="78"/>
      <c r="AK26" s="78"/>
      <c r="AL26" s="78"/>
      <c r="AM26" s="95"/>
    </row>
    <row r="27" spans="1:39" ht="5.25" customHeight="1" x14ac:dyDescent="0.4">
      <c r="A27" s="98"/>
      <c r="B27" s="79"/>
      <c r="C27" s="77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9"/>
      <c r="Q27" s="77"/>
      <c r="R27" s="95"/>
      <c r="S27" s="104"/>
      <c r="T27" s="105"/>
      <c r="U27" s="106"/>
      <c r="V27" s="98"/>
      <c r="W27" s="78"/>
      <c r="X27" s="78"/>
      <c r="Y27" s="79"/>
      <c r="Z27" s="77"/>
      <c r="AA27" s="79"/>
      <c r="AB27" s="77"/>
      <c r="AC27" s="78"/>
      <c r="AD27" s="78"/>
      <c r="AE27" s="78"/>
      <c r="AF27" s="95"/>
      <c r="AG27" s="98"/>
      <c r="AH27" s="78"/>
      <c r="AI27" s="78"/>
      <c r="AJ27" s="78"/>
      <c r="AK27" s="78"/>
      <c r="AL27" s="78"/>
      <c r="AM27" s="95"/>
    </row>
    <row r="28" spans="1:39" ht="5.25" customHeight="1" x14ac:dyDescent="0.4">
      <c r="A28" s="99"/>
      <c r="B28" s="82"/>
      <c r="C28" s="80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2"/>
      <c r="Q28" s="80"/>
      <c r="R28" s="96"/>
      <c r="S28" s="107"/>
      <c r="T28" s="108"/>
      <c r="U28" s="109"/>
      <c r="V28" s="99"/>
      <c r="W28" s="81"/>
      <c r="X28" s="81"/>
      <c r="Y28" s="82"/>
      <c r="Z28" s="80"/>
      <c r="AA28" s="82"/>
      <c r="AB28" s="80"/>
      <c r="AC28" s="81"/>
      <c r="AD28" s="81"/>
      <c r="AE28" s="81"/>
      <c r="AF28" s="96"/>
      <c r="AG28" s="99"/>
      <c r="AH28" s="81"/>
      <c r="AI28" s="81"/>
      <c r="AJ28" s="81"/>
      <c r="AK28" s="81"/>
      <c r="AL28" s="81"/>
      <c r="AM28" s="96"/>
    </row>
    <row r="29" spans="1:39" ht="21" customHeight="1" x14ac:dyDescent="0.4">
      <c r="A29" s="38"/>
      <c r="B29" s="39"/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4"/>
      <c r="Q29" s="22"/>
      <c r="R29" s="40"/>
      <c r="S29" s="41"/>
      <c r="T29" s="42"/>
      <c r="U29" s="43"/>
      <c r="V29" s="44"/>
      <c r="W29" s="23"/>
      <c r="X29" s="23"/>
      <c r="Y29" s="24"/>
      <c r="Z29" s="22"/>
      <c r="AA29" s="24"/>
      <c r="AB29" s="45"/>
      <c r="AC29" s="46"/>
      <c r="AD29" s="46"/>
      <c r="AE29" s="46"/>
      <c r="AF29" s="47"/>
      <c r="AG29" s="48" t="str">
        <f>IF(AB29="","",V29*AB29)</f>
        <v/>
      </c>
      <c r="AH29" s="49"/>
      <c r="AI29" s="49"/>
      <c r="AJ29" s="49"/>
      <c r="AK29" s="49"/>
      <c r="AL29" s="49"/>
      <c r="AM29" s="50"/>
    </row>
    <row r="30" spans="1:39" ht="21" customHeight="1" x14ac:dyDescent="0.4">
      <c r="A30" s="38">
        <v>45200</v>
      </c>
      <c r="B30" s="39"/>
      <c r="C30" s="22" t="s">
        <v>34</v>
      </c>
      <c r="D30" s="23"/>
      <c r="E30" s="23"/>
      <c r="F30" s="23"/>
      <c r="G30" s="23"/>
      <c r="H30" s="23"/>
      <c r="I30" s="23"/>
      <c r="J30" s="23"/>
      <c r="K30" s="23" t="s">
        <v>45</v>
      </c>
      <c r="L30" s="23"/>
      <c r="M30" s="23"/>
      <c r="N30" s="23"/>
      <c r="O30" s="23"/>
      <c r="P30" s="24"/>
      <c r="Q30" s="22"/>
      <c r="R30" s="40"/>
      <c r="S30" s="41"/>
      <c r="T30" s="42"/>
      <c r="U30" s="43"/>
      <c r="V30" s="44">
        <v>80</v>
      </c>
      <c r="W30" s="23"/>
      <c r="X30" s="23"/>
      <c r="Y30" s="24"/>
      <c r="Z30" s="22" t="s">
        <v>35</v>
      </c>
      <c r="AA30" s="24"/>
      <c r="AB30" s="51">
        <v>500</v>
      </c>
      <c r="AC30" s="52"/>
      <c r="AD30" s="52"/>
      <c r="AE30" s="52"/>
      <c r="AF30" s="53"/>
      <c r="AG30" s="54">
        <f>IF(AB30="","",V30*AB30)</f>
        <v>40000</v>
      </c>
      <c r="AH30" s="55"/>
      <c r="AI30" s="55"/>
      <c r="AJ30" s="55"/>
      <c r="AK30" s="55"/>
      <c r="AL30" s="55"/>
      <c r="AM30" s="56"/>
    </row>
    <row r="31" spans="1:39" ht="21" customHeight="1" x14ac:dyDescent="0.4">
      <c r="A31" s="38">
        <v>45201</v>
      </c>
      <c r="B31" s="39"/>
      <c r="C31" s="22" t="s">
        <v>39</v>
      </c>
      <c r="D31" s="23"/>
      <c r="E31" s="23"/>
      <c r="F31" s="23"/>
      <c r="G31" s="23"/>
      <c r="H31" s="23"/>
      <c r="I31" s="23"/>
      <c r="J31" s="23"/>
      <c r="K31" s="23" t="s">
        <v>46</v>
      </c>
      <c r="L31" s="23"/>
      <c r="M31" s="23"/>
      <c r="N31" s="23"/>
      <c r="O31" s="23"/>
      <c r="P31" s="24"/>
      <c r="Q31" s="22"/>
      <c r="R31" s="40"/>
      <c r="S31" s="41"/>
      <c r="T31" s="42"/>
      <c r="U31" s="43"/>
      <c r="V31" s="44">
        <v>300</v>
      </c>
      <c r="W31" s="23"/>
      <c r="X31" s="23"/>
      <c r="Y31" s="24"/>
      <c r="Z31" s="22" t="s">
        <v>40</v>
      </c>
      <c r="AA31" s="24"/>
      <c r="AB31" s="51">
        <v>54.8</v>
      </c>
      <c r="AC31" s="52"/>
      <c r="AD31" s="52"/>
      <c r="AE31" s="52"/>
      <c r="AF31" s="53"/>
      <c r="AG31" s="54">
        <f t="shared" ref="AG31:AG48" si="0">IF(AB31="","",V31*AB31)</f>
        <v>16440</v>
      </c>
      <c r="AH31" s="55"/>
      <c r="AI31" s="55"/>
      <c r="AJ31" s="55"/>
      <c r="AK31" s="55"/>
      <c r="AL31" s="55"/>
      <c r="AM31" s="56"/>
    </row>
    <row r="32" spans="1:39" ht="21" customHeight="1" x14ac:dyDescent="0.4">
      <c r="A32" s="38">
        <v>45209</v>
      </c>
      <c r="B32" s="39"/>
      <c r="C32" s="22" t="s">
        <v>37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4"/>
      <c r="Q32" s="22">
        <v>8</v>
      </c>
      <c r="R32" s="40"/>
      <c r="S32" s="41"/>
      <c r="T32" s="42"/>
      <c r="U32" s="43"/>
      <c r="V32" s="44">
        <v>8</v>
      </c>
      <c r="W32" s="23"/>
      <c r="X32" s="23"/>
      <c r="Y32" s="24"/>
      <c r="Z32" s="22" t="s">
        <v>38</v>
      </c>
      <c r="AA32" s="24"/>
      <c r="AB32" s="51">
        <v>298</v>
      </c>
      <c r="AC32" s="52"/>
      <c r="AD32" s="52"/>
      <c r="AE32" s="52"/>
      <c r="AF32" s="53"/>
      <c r="AG32" s="54">
        <f t="shared" si="0"/>
        <v>2384</v>
      </c>
      <c r="AH32" s="55"/>
      <c r="AI32" s="55"/>
      <c r="AJ32" s="55"/>
      <c r="AK32" s="55"/>
      <c r="AL32" s="55"/>
      <c r="AM32" s="56"/>
    </row>
    <row r="33" spans="1:39" ht="21" customHeight="1" x14ac:dyDescent="0.4">
      <c r="A33" s="38">
        <v>45209</v>
      </c>
      <c r="B33" s="39"/>
      <c r="C33" s="22" t="s">
        <v>77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4"/>
      <c r="Q33" s="22">
        <v>0</v>
      </c>
      <c r="R33" s="40"/>
      <c r="S33" s="41"/>
      <c r="T33" s="42"/>
      <c r="U33" s="43"/>
      <c r="V33" s="44">
        <v>5</v>
      </c>
      <c r="W33" s="23"/>
      <c r="X33" s="23"/>
      <c r="Y33" s="24"/>
      <c r="Z33" s="22" t="s">
        <v>78</v>
      </c>
      <c r="AA33" s="24"/>
      <c r="AB33" s="51">
        <v>510</v>
      </c>
      <c r="AC33" s="52"/>
      <c r="AD33" s="52"/>
      <c r="AE33" s="52"/>
      <c r="AF33" s="53"/>
      <c r="AG33" s="54">
        <f t="shared" ref="AG33" si="1">IF(AB33="","",V33*AB33)</f>
        <v>2550</v>
      </c>
      <c r="AH33" s="55"/>
      <c r="AI33" s="55"/>
      <c r="AJ33" s="55"/>
      <c r="AK33" s="55"/>
      <c r="AL33" s="55"/>
      <c r="AM33" s="56"/>
    </row>
    <row r="34" spans="1:39" ht="21" customHeight="1" x14ac:dyDescent="0.4">
      <c r="A34" s="38"/>
      <c r="B34" s="39"/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4"/>
      <c r="Q34" s="22"/>
      <c r="R34" s="40"/>
      <c r="S34" s="41"/>
      <c r="T34" s="42"/>
      <c r="U34" s="43"/>
      <c r="V34" s="44"/>
      <c r="W34" s="23"/>
      <c r="X34" s="23"/>
      <c r="Y34" s="24"/>
      <c r="Z34" s="22"/>
      <c r="AA34" s="24"/>
      <c r="AB34" s="45"/>
      <c r="AC34" s="46"/>
      <c r="AD34" s="46"/>
      <c r="AE34" s="46"/>
      <c r="AF34" s="47"/>
      <c r="AG34" s="48" t="str">
        <f t="shared" si="0"/>
        <v/>
      </c>
      <c r="AH34" s="49"/>
      <c r="AI34" s="49"/>
      <c r="AJ34" s="49"/>
      <c r="AK34" s="49"/>
      <c r="AL34" s="49"/>
      <c r="AM34" s="50"/>
    </row>
    <row r="35" spans="1:39" ht="21" customHeight="1" x14ac:dyDescent="0.4">
      <c r="A35" s="38"/>
      <c r="B35" s="39"/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4"/>
      <c r="Q35" s="22"/>
      <c r="R35" s="40"/>
      <c r="S35" s="41"/>
      <c r="T35" s="42"/>
      <c r="U35" s="43"/>
      <c r="V35" s="44"/>
      <c r="W35" s="23"/>
      <c r="X35" s="23"/>
      <c r="Y35" s="24"/>
      <c r="Z35" s="22"/>
      <c r="AA35" s="24"/>
      <c r="AB35" s="45"/>
      <c r="AC35" s="46"/>
      <c r="AD35" s="46"/>
      <c r="AE35" s="46"/>
      <c r="AF35" s="47"/>
      <c r="AG35" s="48" t="str">
        <f t="shared" si="0"/>
        <v/>
      </c>
      <c r="AH35" s="49"/>
      <c r="AI35" s="49"/>
      <c r="AJ35" s="49"/>
      <c r="AK35" s="49"/>
      <c r="AL35" s="49"/>
      <c r="AM35" s="50"/>
    </row>
    <row r="36" spans="1:39" ht="21" customHeight="1" x14ac:dyDescent="0.4">
      <c r="A36" s="38"/>
      <c r="B36" s="39"/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4"/>
      <c r="Q36" s="22"/>
      <c r="R36" s="40"/>
      <c r="S36" s="41"/>
      <c r="T36" s="42"/>
      <c r="U36" s="43"/>
      <c r="V36" s="44"/>
      <c r="W36" s="23"/>
      <c r="X36" s="23"/>
      <c r="Y36" s="24"/>
      <c r="Z36" s="22"/>
      <c r="AA36" s="24"/>
      <c r="AB36" s="45"/>
      <c r="AC36" s="46"/>
      <c r="AD36" s="46"/>
      <c r="AE36" s="46"/>
      <c r="AF36" s="47"/>
      <c r="AG36" s="48" t="str">
        <f t="shared" si="0"/>
        <v/>
      </c>
      <c r="AH36" s="49"/>
      <c r="AI36" s="49"/>
      <c r="AJ36" s="49"/>
      <c r="AK36" s="49"/>
      <c r="AL36" s="49"/>
      <c r="AM36" s="50"/>
    </row>
    <row r="37" spans="1:39" ht="21" customHeight="1" x14ac:dyDescent="0.4">
      <c r="A37" s="38"/>
      <c r="B37" s="39"/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4"/>
      <c r="Q37" s="22"/>
      <c r="R37" s="40"/>
      <c r="S37" s="41"/>
      <c r="T37" s="42"/>
      <c r="U37" s="43"/>
      <c r="V37" s="44"/>
      <c r="W37" s="23"/>
      <c r="X37" s="23"/>
      <c r="Y37" s="24"/>
      <c r="Z37" s="22"/>
      <c r="AA37" s="24"/>
      <c r="AB37" s="45"/>
      <c r="AC37" s="46"/>
      <c r="AD37" s="46"/>
      <c r="AE37" s="46"/>
      <c r="AF37" s="47"/>
      <c r="AG37" s="48" t="str">
        <f t="shared" si="0"/>
        <v/>
      </c>
      <c r="AH37" s="49"/>
      <c r="AI37" s="49"/>
      <c r="AJ37" s="49"/>
      <c r="AK37" s="49"/>
      <c r="AL37" s="49"/>
      <c r="AM37" s="50"/>
    </row>
    <row r="38" spans="1:39" ht="21" customHeight="1" x14ac:dyDescent="0.4">
      <c r="A38" s="38"/>
      <c r="B38" s="39"/>
      <c r="C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4"/>
      <c r="Q38" s="22"/>
      <c r="R38" s="40"/>
      <c r="S38" s="41"/>
      <c r="T38" s="42"/>
      <c r="U38" s="43"/>
      <c r="V38" s="44"/>
      <c r="W38" s="23"/>
      <c r="X38" s="23"/>
      <c r="Y38" s="24"/>
      <c r="Z38" s="22"/>
      <c r="AA38" s="24"/>
      <c r="AB38" s="45"/>
      <c r="AC38" s="46"/>
      <c r="AD38" s="46"/>
      <c r="AE38" s="46"/>
      <c r="AF38" s="47"/>
      <c r="AG38" s="48" t="str">
        <f t="shared" si="0"/>
        <v/>
      </c>
      <c r="AH38" s="49"/>
      <c r="AI38" s="49"/>
      <c r="AJ38" s="49"/>
      <c r="AK38" s="49"/>
      <c r="AL38" s="49"/>
      <c r="AM38" s="50"/>
    </row>
    <row r="39" spans="1:39" ht="21" customHeight="1" x14ac:dyDescent="0.4">
      <c r="A39" s="38"/>
      <c r="B39" s="39"/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4"/>
      <c r="Q39" s="22"/>
      <c r="R39" s="40"/>
      <c r="S39" s="41"/>
      <c r="T39" s="42"/>
      <c r="U39" s="43"/>
      <c r="V39" s="44"/>
      <c r="W39" s="23"/>
      <c r="X39" s="23"/>
      <c r="Y39" s="24"/>
      <c r="Z39" s="22"/>
      <c r="AA39" s="24"/>
      <c r="AB39" s="45"/>
      <c r="AC39" s="46"/>
      <c r="AD39" s="46"/>
      <c r="AE39" s="46"/>
      <c r="AF39" s="47"/>
      <c r="AG39" s="48" t="str">
        <f t="shared" si="0"/>
        <v/>
      </c>
      <c r="AH39" s="49"/>
      <c r="AI39" s="49"/>
      <c r="AJ39" s="49"/>
      <c r="AK39" s="49"/>
      <c r="AL39" s="49"/>
      <c r="AM39" s="50"/>
    </row>
    <row r="40" spans="1:39" ht="21" customHeight="1" x14ac:dyDescent="0.4">
      <c r="A40" s="38"/>
      <c r="B40" s="39"/>
      <c r="C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4"/>
      <c r="Q40" s="22"/>
      <c r="R40" s="40"/>
      <c r="S40" s="41"/>
      <c r="T40" s="42"/>
      <c r="U40" s="43"/>
      <c r="V40" s="44"/>
      <c r="W40" s="23"/>
      <c r="X40" s="23"/>
      <c r="Y40" s="24"/>
      <c r="Z40" s="22"/>
      <c r="AA40" s="24"/>
      <c r="AB40" s="45"/>
      <c r="AC40" s="46"/>
      <c r="AD40" s="46"/>
      <c r="AE40" s="46"/>
      <c r="AF40" s="47"/>
      <c r="AG40" s="48" t="str">
        <f t="shared" si="0"/>
        <v/>
      </c>
      <c r="AH40" s="49"/>
      <c r="AI40" s="49"/>
      <c r="AJ40" s="49"/>
      <c r="AK40" s="49"/>
      <c r="AL40" s="49"/>
      <c r="AM40" s="50"/>
    </row>
    <row r="41" spans="1:39" ht="21" customHeight="1" x14ac:dyDescent="0.4">
      <c r="A41" s="38"/>
      <c r="B41" s="39"/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4"/>
      <c r="Q41" s="22"/>
      <c r="R41" s="40"/>
      <c r="S41" s="41"/>
      <c r="T41" s="42"/>
      <c r="U41" s="43"/>
      <c r="V41" s="44"/>
      <c r="W41" s="23"/>
      <c r="X41" s="23"/>
      <c r="Y41" s="24"/>
      <c r="Z41" s="22"/>
      <c r="AA41" s="24"/>
      <c r="AB41" s="45"/>
      <c r="AC41" s="46"/>
      <c r="AD41" s="46"/>
      <c r="AE41" s="46"/>
      <c r="AF41" s="47"/>
      <c r="AG41" s="48" t="str">
        <f t="shared" si="0"/>
        <v/>
      </c>
      <c r="AH41" s="49"/>
      <c r="AI41" s="49"/>
      <c r="AJ41" s="49"/>
      <c r="AK41" s="49"/>
      <c r="AL41" s="49"/>
      <c r="AM41" s="50"/>
    </row>
    <row r="42" spans="1:39" ht="21" customHeight="1" x14ac:dyDescent="0.4">
      <c r="A42" s="38"/>
      <c r="B42" s="39"/>
      <c r="C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4"/>
      <c r="Q42" s="22"/>
      <c r="R42" s="40"/>
      <c r="S42" s="41"/>
      <c r="T42" s="42"/>
      <c r="U42" s="43"/>
      <c r="V42" s="44"/>
      <c r="W42" s="23"/>
      <c r="X42" s="23"/>
      <c r="Y42" s="24"/>
      <c r="Z42" s="22"/>
      <c r="AA42" s="24"/>
      <c r="AB42" s="45"/>
      <c r="AC42" s="46"/>
      <c r="AD42" s="46"/>
      <c r="AE42" s="46"/>
      <c r="AF42" s="47"/>
      <c r="AG42" s="48" t="str">
        <f t="shared" si="0"/>
        <v/>
      </c>
      <c r="AH42" s="49"/>
      <c r="AI42" s="49"/>
      <c r="AJ42" s="49"/>
      <c r="AK42" s="49"/>
      <c r="AL42" s="49"/>
      <c r="AM42" s="50"/>
    </row>
    <row r="43" spans="1:39" ht="21" customHeight="1" x14ac:dyDescent="0.4">
      <c r="A43" s="38"/>
      <c r="B43" s="39"/>
      <c r="C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4"/>
      <c r="Q43" s="22"/>
      <c r="R43" s="40"/>
      <c r="S43" s="41"/>
      <c r="T43" s="42"/>
      <c r="U43" s="43"/>
      <c r="V43" s="44"/>
      <c r="W43" s="23"/>
      <c r="X43" s="23"/>
      <c r="Y43" s="24"/>
      <c r="Z43" s="22"/>
      <c r="AA43" s="24"/>
      <c r="AB43" s="45"/>
      <c r="AC43" s="46"/>
      <c r="AD43" s="46"/>
      <c r="AE43" s="46"/>
      <c r="AF43" s="47"/>
      <c r="AG43" s="48" t="str">
        <f t="shared" si="0"/>
        <v/>
      </c>
      <c r="AH43" s="49"/>
      <c r="AI43" s="49"/>
      <c r="AJ43" s="49"/>
      <c r="AK43" s="49"/>
      <c r="AL43" s="49"/>
      <c r="AM43" s="50"/>
    </row>
    <row r="44" spans="1:39" ht="21" customHeight="1" x14ac:dyDescent="0.4">
      <c r="A44" s="38"/>
      <c r="B44" s="39"/>
      <c r="C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4"/>
      <c r="Q44" s="22"/>
      <c r="R44" s="40"/>
      <c r="S44" s="41"/>
      <c r="T44" s="42"/>
      <c r="U44" s="43"/>
      <c r="V44" s="44"/>
      <c r="W44" s="23"/>
      <c r="X44" s="23"/>
      <c r="Y44" s="24"/>
      <c r="Z44" s="22"/>
      <c r="AA44" s="24"/>
      <c r="AB44" s="45"/>
      <c r="AC44" s="46"/>
      <c r="AD44" s="46"/>
      <c r="AE44" s="46"/>
      <c r="AF44" s="47"/>
      <c r="AG44" s="48" t="str">
        <f t="shared" si="0"/>
        <v/>
      </c>
      <c r="AH44" s="49"/>
      <c r="AI44" s="49"/>
      <c r="AJ44" s="49"/>
      <c r="AK44" s="49"/>
      <c r="AL44" s="49"/>
      <c r="AM44" s="50"/>
    </row>
    <row r="45" spans="1:39" ht="21" customHeight="1" x14ac:dyDescent="0.4">
      <c r="A45" s="38"/>
      <c r="B45" s="39"/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4"/>
      <c r="Q45" s="22"/>
      <c r="R45" s="40"/>
      <c r="S45" s="41"/>
      <c r="T45" s="42"/>
      <c r="U45" s="43"/>
      <c r="V45" s="44"/>
      <c r="W45" s="23"/>
      <c r="X45" s="23"/>
      <c r="Y45" s="24"/>
      <c r="Z45" s="22"/>
      <c r="AA45" s="24"/>
      <c r="AB45" s="45"/>
      <c r="AC45" s="46"/>
      <c r="AD45" s="46"/>
      <c r="AE45" s="46"/>
      <c r="AF45" s="47"/>
      <c r="AG45" s="48" t="str">
        <f t="shared" si="0"/>
        <v/>
      </c>
      <c r="AH45" s="49"/>
      <c r="AI45" s="49"/>
      <c r="AJ45" s="49"/>
      <c r="AK45" s="49"/>
      <c r="AL45" s="49"/>
      <c r="AM45" s="50"/>
    </row>
    <row r="46" spans="1:39" ht="21" customHeight="1" x14ac:dyDescent="0.4">
      <c r="A46" s="38"/>
      <c r="B46" s="39"/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4"/>
      <c r="Q46" s="22"/>
      <c r="R46" s="40"/>
      <c r="S46" s="41"/>
      <c r="T46" s="42"/>
      <c r="U46" s="43"/>
      <c r="V46" s="44"/>
      <c r="W46" s="23"/>
      <c r="X46" s="23"/>
      <c r="Y46" s="24"/>
      <c r="Z46" s="22"/>
      <c r="AA46" s="24"/>
      <c r="AB46" s="45"/>
      <c r="AC46" s="46"/>
      <c r="AD46" s="46"/>
      <c r="AE46" s="46"/>
      <c r="AF46" s="47"/>
      <c r="AG46" s="48" t="str">
        <f t="shared" si="0"/>
        <v/>
      </c>
      <c r="AH46" s="49"/>
      <c r="AI46" s="49"/>
      <c r="AJ46" s="49"/>
      <c r="AK46" s="49"/>
      <c r="AL46" s="49"/>
      <c r="AM46" s="50"/>
    </row>
    <row r="47" spans="1:39" ht="21" customHeight="1" x14ac:dyDescent="0.4">
      <c r="A47" s="38"/>
      <c r="B47" s="39"/>
      <c r="C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4"/>
      <c r="Q47" s="22"/>
      <c r="R47" s="40"/>
      <c r="S47" s="41"/>
      <c r="T47" s="42"/>
      <c r="U47" s="43"/>
      <c r="V47" s="44"/>
      <c r="W47" s="23"/>
      <c r="X47" s="23"/>
      <c r="Y47" s="24"/>
      <c r="Z47" s="22"/>
      <c r="AA47" s="24"/>
      <c r="AB47" s="45"/>
      <c r="AC47" s="46"/>
      <c r="AD47" s="46"/>
      <c r="AE47" s="46"/>
      <c r="AF47" s="47"/>
      <c r="AG47" s="48" t="str">
        <f t="shared" si="0"/>
        <v/>
      </c>
      <c r="AH47" s="49"/>
      <c r="AI47" s="49"/>
      <c r="AJ47" s="49"/>
      <c r="AK47" s="49"/>
      <c r="AL47" s="49"/>
      <c r="AM47" s="50"/>
    </row>
    <row r="48" spans="1:39" ht="21" customHeight="1" thickBot="1" x14ac:dyDescent="0.45">
      <c r="A48" s="28"/>
      <c r="B48" s="29"/>
      <c r="C48" s="30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30"/>
      <c r="R48" s="31"/>
      <c r="S48" s="32"/>
      <c r="T48" s="33"/>
      <c r="U48" s="34"/>
      <c r="V48" s="35"/>
      <c r="W48" s="36"/>
      <c r="X48" s="36"/>
      <c r="Y48" s="37"/>
      <c r="Z48" s="22"/>
      <c r="AA48" s="24"/>
      <c r="AB48" s="45"/>
      <c r="AC48" s="46"/>
      <c r="AD48" s="46"/>
      <c r="AE48" s="46"/>
      <c r="AF48" s="47"/>
      <c r="AG48" s="48" t="str">
        <f t="shared" si="0"/>
        <v/>
      </c>
      <c r="AH48" s="49"/>
      <c r="AI48" s="49"/>
      <c r="AJ48" s="49"/>
      <c r="AK48" s="49"/>
      <c r="AL48" s="49"/>
      <c r="AM48" s="50"/>
    </row>
    <row r="49" spans="1:39" ht="5.25" customHeight="1" x14ac:dyDescent="0.4">
      <c r="Y49" s="3"/>
      <c r="Z49" s="5"/>
      <c r="AA49" s="6"/>
      <c r="AB49" s="110" t="s">
        <v>24</v>
      </c>
      <c r="AC49" s="111"/>
      <c r="AD49" s="111"/>
      <c r="AE49" s="111"/>
      <c r="AF49" s="112"/>
      <c r="AG49" s="119">
        <f>SUM(AG29:AM48)</f>
        <v>61374</v>
      </c>
      <c r="AH49" s="120"/>
      <c r="AI49" s="120"/>
      <c r="AJ49" s="120"/>
      <c r="AK49" s="120"/>
      <c r="AL49" s="120"/>
      <c r="AM49" s="121"/>
    </row>
    <row r="50" spans="1:39" ht="5.25" customHeight="1" x14ac:dyDescent="0.4">
      <c r="A50" s="78" t="s">
        <v>26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Y50" s="3"/>
      <c r="Z50" s="3"/>
      <c r="AA50" s="7"/>
      <c r="AB50" s="113"/>
      <c r="AC50" s="114"/>
      <c r="AD50" s="114"/>
      <c r="AE50" s="114"/>
      <c r="AF50" s="115"/>
      <c r="AG50" s="122"/>
      <c r="AH50" s="123"/>
      <c r="AI50" s="123"/>
      <c r="AJ50" s="123"/>
      <c r="AK50" s="123"/>
      <c r="AL50" s="123"/>
      <c r="AM50" s="124"/>
    </row>
    <row r="51" spans="1:39" ht="5.25" customHeight="1" x14ac:dyDescent="0.4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Y51" s="3"/>
      <c r="Z51" s="3"/>
      <c r="AA51" s="7"/>
      <c r="AB51" s="113"/>
      <c r="AC51" s="114"/>
      <c r="AD51" s="114"/>
      <c r="AE51" s="114"/>
      <c r="AF51" s="115"/>
      <c r="AG51" s="122"/>
      <c r="AH51" s="123"/>
      <c r="AI51" s="123"/>
      <c r="AJ51" s="123"/>
      <c r="AK51" s="123"/>
      <c r="AL51" s="123"/>
      <c r="AM51" s="124"/>
    </row>
    <row r="52" spans="1:39" ht="5.25" customHeight="1" thickBot="1" x14ac:dyDescent="0.45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Y52" s="3"/>
      <c r="Z52" s="3"/>
      <c r="AA52" s="7"/>
      <c r="AB52" s="116"/>
      <c r="AC52" s="117"/>
      <c r="AD52" s="117"/>
      <c r="AE52" s="117"/>
      <c r="AF52" s="118"/>
      <c r="AG52" s="125"/>
      <c r="AH52" s="126"/>
      <c r="AI52" s="126"/>
      <c r="AJ52" s="126"/>
      <c r="AK52" s="126"/>
      <c r="AL52" s="126"/>
      <c r="AM52" s="127"/>
    </row>
    <row r="53" spans="1:39" ht="5.25" customHeight="1" x14ac:dyDescent="0.4"/>
    <row r="54" spans="1:39" ht="5.25" customHeight="1" thickBot="1" x14ac:dyDescent="0.45"/>
    <row r="55" spans="1:39" ht="5.25" customHeight="1" x14ac:dyDescent="0.4">
      <c r="Y55" s="3"/>
      <c r="AG55" s="128">
        <f>SUMIF(Q29:R48,"",AG29:AM48)</f>
        <v>56440</v>
      </c>
      <c r="AH55" s="129"/>
      <c r="AI55" s="129"/>
      <c r="AJ55" s="129"/>
      <c r="AK55" s="129"/>
      <c r="AL55" s="129"/>
      <c r="AM55" s="130"/>
    </row>
    <row r="56" spans="1:39" ht="5.25" customHeight="1" x14ac:dyDescent="0.4">
      <c r="Y56" s="3"/>
      <c r="AA56" s="78" t="s">
        <v>13</v>
      </c>
      <c r="AB56" s="78"/>
      <c r="AC56" s="78"/>
      <c r="AD56" s="78"/>
      <c r="AE56" s="78"/>
      <c r="AF56" s="95"/>
      <c r="AG56" s="131"/>
      <c r="AH56" s="132"/>
      <c r="AI56" s="132"/>
      <c r="AJ56" s="132"/>
      <c r="AK56" s="132"/>
      <c r="AL56" s="132"/>
      <c r="AM56" s="133"/>
    </row>
    <row r="57" spans="1:39" ht="5.25" customHeight="1" x14ac:dyDescent="0.4">
      <c r="F57" s="137" t="s">
        <v>97</v>
      </c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9"/>
      <c r="S57" s="25"/>
      <c r="T57" s="26"/>
      <c r="U57" s="26"/>
      <c r="V57" s="26"/>
      <c r="W57" s="26"/>
      <c r="Y57" s="3"/>
      <c r="AA57" s="78"/>
      <c r="AB57" s="78"/>
      <c r="AC57" s="78"/>
      <c r="AD57" s="78"/>
      <c r="AE57" s="78"/>
      <c r="AF57" s="95"/>
      <c r="AG57" s="131"/>
      <c r="AH57" s="132"/>
      <c r="AI57" s="132"/>
      <c r="AJ57" s="132"/>
      <c r="AK57" s="132"/>
      <c r="AL57" s="132"/>
      <c r="AM57" s="133"/>
    </row>
    <row r="58" spans="1:39" ht="5.25" customHeight="1" thickBot="1" x14ac:dyDescent="0.45">
      <c r="A58" s="78" t="s">
        <v>5</v>
      </c>
      <c r="B58" s="78"/>
      <c r="C58" s="78"/>
      <c r="D58" s="78"/>
      <c r="E58" s="79"/>
      <c r="F58" s="140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2"/>
      <c r="S58" s="25"/>
      <c r="T58" s="26"/>
      <c r="U58" s="26"/>
      <c r="V58" s="26"/>
      <c r="W58" s="26"/>
      <c r="Y58" s="3"/>
      <c r="AA58" s="78"/>
      <c r="AB58" s="78"/>
      <c r="AC58" s="78"/>
      <c r="AD58" s="78"/>
      <c r="AE58" s="78"/>
      <c r="AF58" s="95"/>
      <c r="AG58" s="134"/>
      <c r="AH58" s="135"/>
      <c r="AI58" s="135"/>
      <c r="AJ58" s="135"/>
      <c r="AK58" s="135"/>
      <c r="AL58" s="135"/>
      <c r="AM58" s="136"/>
    </row>
    <row r="59" spans="1:39" ht="5.25" customHeight="1" thickBot="1" x14ac:dyDescent="0.45">
      <c r="A59" s="78"/>
      <c r="B59" s="78"/>
      <c r="C59" s="78"/>
      <c r="D59" s="78"/>
      <c r="E59" s="79"/>
      <c r="F59" s="140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2"/>
      <c r="S59" s="25"/>
      <c r="T59" s="26"/>
      <c r="U59" s="26"/>
      <c r="V59" s="26"/>
      <c r="W59" s="26"/>
      <c r="AG59" s="8"/>
      <c r="AH59" s="8"/>
      <c r="AI59" s="8"/>
      <c r="AJ59" s="8"/>
      <c r="AK59" s="8"/>
      <c r="AL59" s="8"/>
      <c r="AM59" s="8"/>
    </row>
    <row r="60" spans="1:39" ht="5.25" customHeight="1" x14ac:dyDescent="0.4">
      <c r="A60" s="78"/>
      <c r="B60" s="78"/>
      <c r="C60" s="78"/>
      <c r="D60" s="78"/>
      <c r="E60" s="79"/>
      <c r="F60" s="143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5"/>
      <c r="S60" s="25"/>
      <c r="T60" s="26"/>
      <c r="U60" s="26"/>
      <c r="V60" s="26"/>
      <c r="W60" s="26"/>
      <c r="Y60" s="3"/>
      <c r="AG60" s="128">
        <f>IF(AG55="","",ROUND(AG55*0.1,0))</f>
        <v>5644</v>
      </c>
      <c r="AH60" s="129"/>
      <c r="AI60" s="129"/>
      <c r="AJ60" s="129"/>
      <c r="AK60" s="129"/>
      <c r="AL60" s="129"/>
      <c r="AM60" s="130"/>
    </row>
    <row r="61" spans="1:39" ht="5.25" customHeight="1" x14ac:dyDescent="0.4">
      <c r="Y61" s="3"/>
      <c r="AA61" s="78" t="s">
        <v>14</v>
      </c>
      <c r="AB61" s="78"/>
      <c r="AC61" s="78"/>
      <c r="AD61" s="78"/>
      <c r="AE61" s="78"/>
      <c r="AF61" s="95"/>
      <c r="AG61" s="131"/>
      <c r="AH61" s="132"/>
      <c r="AI61" s="132"/>
      <c r="AJ61" s="132"/>
      <c r="AK61" s="132"/>
      <c r="AL61" s="132"/>
      <c r="AM61" s="133"/>
    </row>
    <row r="62" spans="1:39" ht="5.25" customHeight="1" x14ac:dyDescent="0.4">
      <c r="Y62" s="3"/>
      <c r="AA62" s="78"/>
      <c r="AB62" s="78"/>
      <c r="AC62" s="78"/>
      <c r="AD62" s="78"/>
      <c r="AE62" s="78"/>
      <c r="AF62" s="95"/>
      <c r="AG62" s="131"/>
      <c r="AH62" s="132"/>
      <c r="AI62" s="132"/>
      <c r="AJ62" s="132"/>
      <c r="AK62" s="132"/>
      <c r="AL62" s="132"/>
      <c r="AM62" s="133"/>
    </row>
    <row r="63" spans="1:39" ht="5.25" customHeight="1" thickBot="1" x14ac:dyDescent="0.45">
      <c r="Y63" s="3"/>
      <c r="AA63" s="78"/>
      <c r="AB63" s="78"/>
      <c r="AC63" s="78"/>
      <c r="AD63" s="78"/>
      <c r="AE63" s="78"/>
      <c r="AF63" s="95"/>
      <c r="AG63" s="134"/>
      <c r="AH63" s="135"/>
      <c r="AI63" s="135"/>
      <c r="AJ63" s="135"/>
      <c r="AK63" s="135"/>
      <c r="AL63" s="135"/>
      <c r="AM63" s="136"/>
    </row>
    <row r="64" spans="1:39" ht="5.25" customHeight="1" thickBot="1" x14ac:dyDescent="0.45">
      <c r="F64" s="146" t="s">
        <v>56</v>
      </c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8"/>
      <c r="AG64" s="8"/>
      <c r="AH64" s="8"/>
      <c r="AI64" s="8"/>
      <c r="AJ64" s="8"/>
      <c r="AK64" s="8"/>
      <c r="AL64" s="8"/>
      <c r="AM64" s="8"/>
    </row>
    <row r="65" spans="1:39" ht="5.25" customHeight="1" x14ac:dyDescent="0.4">
      <c r="A65" s="78" t="s">
        <v>76</v>
      </c>
      <c r="B65" s="78"/>
      <c r="C65" s="78"/>
      <c r="D65" s="78"/>
      <c r="E65" s="79"/>
      <c r="F65" s="149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1"/>
      <c r="Y65" s="3"/>
      <c r="AG65" s="128">
        <f>SUMIF(Q29:R48,"8",AG29:AM48)</f>
        <v>2384</v>
      </c>
      <c r="AH65" s="129"/>
      <c r="AI65" s="129"/>
      <c r="AJ65" s="129"/>
      <c r="AK65" s="129"/>
      <c r="AL65" s="129"/>
      <c r="AM65" s="130"/>
    </row>
    <row r="66" spans="1:39" ht="5.25" customHeight="1" x14ac:dyDescent="0.4">
      <c r="A66" s="78"/>
      <c r="B66" s="78"/>
      <c r="C66" s="78"/>
      <c r="D66" s="78"/>
      <c r="E66" s="79"/>
      <c r="F66" s="149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1"/>
      <c r="Y66" s="3"/>
      <c r="AA66" s="78" t="s">
        <v>18</v>
      </c>
      <c r="AB66" s="78"/>
      <c r="AC66" s="78"/>
      <c r="AD66" s="78"/>
      <c r="AE66" s="78"/>
      <c r="AF66" s="95"/>
      <c r="AG66" s="131"/>
      <c r="AH66" s="132"/>
      <c r="AI66" s="132"/>
      <c r="AJ66" s="132"/>
      <c r="AK66" s="132"/>
      <c r="AL66" s="132"/>
      <c r="AM66" s="133"/>
    </row>
    <row r="67" spans="1:39" ht="5.25" customHeight="1" x14ac:dyDescent="0.4">
      <c r="A67" s="78"/>
      <c r="B67" s="78"/>
      <c r="C67" s="78"/>
      <c r="D67" s="78"/>
      <c r="E67" s="79"/>
      <c r="F67" s="152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4"/>
      <c r="Y67" s="3"/>
      <c r="AA67" s="78"/>
      <c r="AB67" s="78"/>
      <c r="AC67" s="78"/>
      <c r="AD67" s="78"/>
      <c r="AE67" s="78"/>
      <c r="AF67" s="95"/>
      <c r="AG67" s="131"/>
      <c r="AH67" s="132"/>
      <c r="AI67" s="132"/>
      <c r="AJ67" s="132"/>
      <c r="AK67" s="132"/>
      <c r="AL67" s="132"/>
      <c r="AM67" s="133"/>
    </row>
    <row r="68" spans="1:39" ht="5.25" customHeight="1" thickBot="1" x14ac:dyDescent="0.45">
      <c r="Y68" s="3"/>
      <c r="AA68" s="78"/>
      <c r="AB68" s="78"/>
      <c r="AC68" s="78"/>
      <c r="AD68" s="78"/>
      <c r="AE68" s="78"/>
      <c r="AF68" s="95"/>
      <c r="AG68" s="134"/>
      <c r="AH68" s="135"/>
      <c r="AI68" s="135"/>
      <c r="AJ68" s="135"/>
      <c r="AK68" s="135"/>
      <c r="AL68" s="135"/>
      <c r="AM68" s="136"/>
    </row>
    <row r="69" spans="1:39" ht="5.25" customHeight="1" thickBot="1" x14ac:dyDescent="0.45">
      <c r="AG69" s="8"/>
      <c r="AH69" s="8"/>
      <c r="AI69" s="8"/>
      <c r="AJ69" s="8"/>
      <c r="AK69" s="8"/>
      <c r="AL69" s="8"/>
      <c r="AM69" s="8"/>
    </row>
    <row r="70" spans="1:39" ht="5.25" customHeight="1" x14ac:dyDescent="0.4">
      <c r="Y70" s="3"/>
      <c r="AG70" s="128">
        <f>IF(AG65="","",ROUND(AG65*0.08,0))</f>
        <v>191</v>
      </c>
      <c r="AH70" s="129"/>
      <c r="AI70" s="129"/>
      <c r="AJ70" s="129"/>
      <c r="AK70" s="129"/>
      <c r="AL70" s="129"/>
      <c r="AM70" s="130"/>
    </row>
    <row r="71" spans="1:39" ht="5.25" customHeight="1" x14ac:dyDescent="0.4">
      <c r="F71" s="146" t="s">
        <v>36</v>
      </c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4"/>
      <c r="S71" s="25"/>
      <c r="T71" s="26"/>
      <c r="U71" s="26"/>
      <c r="V71" s="26"/>
      <c r="W71" s="26"/>
      <c r="Y71" s="3"/>
      <c r="AA71" s="78" t="s">
        <v>19</v>
      </c>
      <c r="AB71" s="78"/>
      <c r="AC71" s="78"/>
      <c r="AD71" s="78"/>
      <c r="AE71" s="78"/>
      <c r="AF71" s="95"/>
      <c r="AG71" s="131"/>
      <c r="AH71" s="132"/>
      <c r="AI71" s="132"/>
      <c r="AJ71" s="132"/>
      <c r="AK71" s="132"/>
      <c r="AL71" s="132"/>
      <c r="AM71" s="133"/>
    </row>
    <row r="72" spans="1:39" ht="5.25" customHeight="1" x14ac:dyDescent="0.4">
      <c r="A72" s="78" t="s">
        <v>12</v>
      </c>
      <c r="B72" s="78"/>
      <c r="C72" s="78"/>
      <c r="D72" s="78"/>
      <c r="E72" s="79"/>
      <c r="F72" s="149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4"/>
      <c r="S72" s="25"/>
      <c r="T72" s="26"/>
      <c r="U72" s="26"/>
      <c r="V72" s="26"/>
      <c r="W72" s="26"/>
      <c r="Y72" s="3"/>
      <c r="AA72" s="78"/>
      <c r="AB72" s="78"/>
      <c r="AC72" s="78"/>
      <c r="AD72" s="78"/>
      <c r="AE72" s="78"/>
      <c r="AF72" s="95"/>
      <c r="AG72" s="131"/>
      <c r="AH72" s="132"/>
      <c r="AI72" s="132"/>
      <c r="AJ72" s="132"/>
      <c r="AK72" s="132"/>
      <c r="AL72" s="132"/>
      <c r="AM72" s="133"/>
    </row>
    <row r="73" spans="1:39" ht="5.25" customHeight="1" thickBot="1" x14ac:dyDescent="0.45">
      <c r="A73" s="78"/>
      <c r="B73" s="78"/>
      <c r="C73" s="78"/>
      <c r="D73" s="78"/>
      <c r="E73" s="79"/>
      <c r="F73" s="149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4"/>
      <c r="S73" s="25"/>
      <c r="T73" s="26"/>
      <c r="U73" s="26"/>
      <c r="V73" s="26"/>
      <c r="W73" s="26"/>
      <c r="Y73" s="3"/>
      <c r="AA73" s="78"/>
      <c r="AB73" s="78"/>
      <c r="AC73" s="78"/>
      <c r="AD73" s="78"/>
      <c r="AE73" s="78"/>
      <c r="AF73" s="95"/>
      <c r="AG73" s="134"/>
      <c r="AH73" s="135"/>
      <c r="AI73" s="135"/>
      <c r="AJ73" s="135"/>
      <c r="AK73" s="135"/>
      <c r="AL73" s="135"/>
      <c r="AM73" s="136"/>
    </row>
    <row r="74" spans="1:39" ht="5.25" customHeight="1" thickBot="1" x14ac:dyDescent="0.45">
      <c r="A74" s="78"/>
      <c r="B74" s="78"/>
      <c r="C74" s="78"/>
      <c r="D74" s="78"/>
      <c r="E74" s="79"/>
      <c r="F74" s="152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4"/>
      <c r="S74" s="25"/>
      <c r="T74" s="26"/>
      <c r="U74" s="26"/>
      <c r="V74" s="26"/>
      <c r="W74" s="26"/>
    </row>
    <row r="75" spans="1:39" ht="5.25" customHeight="1" x14ac:dyDescent="0.4"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110" t="s">
        <v>11</v>
      </c>
      <c r="Z75" s="111"/>
      <c r="AA75" s="111"/>
      <c r="AB75" s="111"/>
      <c r="AC75" s="111"/>
      <c r="AD75" s="111"/>
      <c r="AE75" s="112"/>
      <c r="AF75" s="159">
        <f>SUM(AG49+AG60+AG70)</f>
        <v>67209</v>
      </c>
      <c r="AG75" s="160"/>
      <c r="AH75" s="160"/>
      <c r="AI75" s="160"/>
      <c r="AJ75" s="160"/>
      <c r="AK75" s="160"/>
      <c r="AL75" s="160"/>
      <c r="AM75" s="161"/>
    </row>
    <row r="76" spans="1:39" ht="5.25" customHeight="1" x14ac:dyDescent="0.4"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113"/>
      <c r="Z76" s="114"/>
      <c r="AA76" s="114"/>
      <c r="AB76" s="114"/>
      <c r="AC76" s="114"/>
      <c r="AD76" s="114"/>
      <c r="AE76" s="115"/>
      <c r="AF76" s="162"/>
      <c r="AG76" s="163"/>
      <c r="AH76" s="163"/>
      <c r="AI76" s="163"/>
      <c r="AJ76" s="163"/>
      <c r="AK76" s="163"/>
      <c r="AL76" s="163"/>
      <c r="AM76" s="164"/>
    </row>
    <row r="77" spans="1:39" ht="5.25" customHeight="1" x14ac:dyDescent="0.15"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10"/>
      <c r="T77" s="10"/>
      <c r="U77" s="9"/>
      <c r="V77" s="9"/>
      <c r="W77" s="9"/>
      <c r="X77" s="9"/>
      <c r="Y77" s="113"/>
      <c r="Z77" s="114"/>
      <c r="AA77" s="114"/>
      <c r="AB77" s="114"/>
      <c r="AC77" s="114"/>
      <c r="AD77" s="114"/>
      <c r="AE77" s="115"/>
      <c r="AF77" s="162"/>
      <c r="AG77" s="163"/>
      <c r="AH77" s="163"/>
      <c r="AI77" s="163"/>
      <c r="AJ77" s="163"/>
      <c r="AK77" s="163"/>
      <c r="AL77" s="163"/>
      <c r="AM77" s="164"/>
    </row>
    <row r="78" spans="1:39" ht="5.25" customHeight="1" thickBot="1" x14ac:dyDescent="0.45">
      <c r="B78" s="78" t="s">
        <v>21</v>
      </c>
      <c r="C78" s="78"/>
      <c r="D78" s="78"/>
      <c r="E78" s="27" t="s">
        <v>41</v>
      </c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9"/>
      <c r="Y78" s="116"/>
      <c r="Z78" s="117"/>
      <c r="AA78" s="117"/>
      <c r="AB78" s="117"/>
      <c r="AC78" s="117"/>
      <c r="AD78" s="117"/>
      <c r="AE78" s="118"/>
      <c r="AF78" s="165"/>
      <c r="AG78" s="166"/>
      <c r="AH78" s="166"/>
      <c r="AI78" s="166"/>
      <c r="AJ78" s="166"/>
      <c r="AK78" s="166"/>
      <c r="AL78" s="166"/>
      <c r="AM78" s="167"/>
    </row>
    <row r="79" spans="1:39" ht="5.25" customHeight="1" x14ac:dyDescent="0.4">
      <c r="B79" s="78"/>
      <c r="C79" s="78"/>
      <c r="D79" s="78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</row>
    <row r="80" spans="1:39" ht="5.25" customHeight="1" x14ac:dyDescent="0.4"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4"/>
      <c r="V80" s="14"/>
      <c r="W80" s="14"/>
    </row>
    <row r="81" spans="1:39" ht="5.25" customHeight="1" x14ac:dyDescent="0.4">
      <c r="B81" s="78" t="s">
        <v>22</v>
      </c>
      <c r="C81" s="78"/>
      <c r="D81" s="78"/>
      <c r="E81" s="27" t="s">
        <v>42</v>
      </c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9"/>
      <c r="Y81" s="168"/>
      <c r="Z81" s="169"/>
      <c r="AA81" s="170"/>
      <c r="AB81" s="74"/>
      <c r="AC81" s="75"/>
      <c r="AD81" s="76"/>
      <c r="AE81" s="168"/>
      <c r="AF81" s="169"/>
      <c r="AG81" s="170"/>
      <c r="AH81" s="74"/>
      <c r="AI81" s="75"/>
      <c r="AJ81" s="76"/>
      <c r="AK81" s="74"/>
      <c r="AL81" s="75"/>
      <c r="AM81" s="76"/>
    </row>
    <row r="82" spans="1:39" ht="5.25" customHeight="1" x14ac:dyDescent="0.4">
      <c r="B82" s="78"/>
      <c r="C82" s="78"/>
      <c r="D82" s="78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9"/>
      <c r="Y82" s="171"/>
      <c r="Z82" s="105"/>
      <c r="AA82" s="172"/>
      <c r="AB82" s="77"/>
      <c r="AC82" s="78"/>
      <c r="AD82" s="79"/>
      <c r="AE82" s="171"/>
      <c r="AF82" s="105"/>
      <c r="AG82" s="172"/>
      <c r="AH82" s="77"/>
      <c r="AI82" s="78"/>
      <c r="AJ82" s="79"/>
      <c r="AK82" s="77"/>
      <c r="AL82" s="78"/>
      <c r="AM82" s="79"/>
    </row>
    <row r="83" spans="1:39" ht="5.25" customHeight="1" x14ac:dyDescent="0.4">
      <c r="B83" s="78"/>
      <c r="C83" s="78"/>
      <c r="D83" s="78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9"/>
      <c r="Y83" s="171"/>
      <c r="Z83" s="105"/>
      <c r="AA83" s="172"/>
      <c r="AB83" s="77"/>
      <c r="AC83" s="78"/>
      <c r="AD83" s="79"/>
      <c r="AE83" s="171"/>
      <c r="AF83" s="105"/>
      <c r="AG83" s="172"/>
      <c r="AH83" s="77"/>
      <c r="AI83" s="78"/>
      <c r="AJ83" s="79"/>
      <c r="AK83" s="77"/>
      <c r="AL83" s="78"/>
      <c r="AM83" s="79"/>
    </row>
    <row r="84" spans="1:39" ht="5.25" customHeight="1" x14ac:dyDescent="0.15"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3"/>
      <c r="R84" s="11"/>
      <c r="S84" s="11"/>
      <c r="T84" s="11"/>
      <c r="U84" s="14"/>
      <c r="V84" s="15"/>
      <c r="W84" s="15"/>
      <c r="Y84" s="171"/>
      <c r="Z84" s="105"/>
      <c r="AA84" s="172"/>
      <c r="AB84" s="77"/>
      <c r="AC84" s="78"/>
      <c r="AD84" s="79"/>
      <c r="AE84" s="171"/>
      <c r="AF84" s="105"/>
      <c r="AG84" s="172"/>
      <c r="AH84" s="77"/>
      <c r="AI84" s="78"/>
      <c r="AJ84" s="79"/>
      <c r="AK84" s="77"/>
      <c r="AL84" s="78"/>
      <c r="AM84" s="79"/>
    </row>
    <row r="85" spans="1:39" ht="5.25" customHeight="1" x14ac:dyDescent="0.4">
      <c r="B85" s="78" t="s">
        <v>20</v>
      </c>
      <c r="C85" s="78"/>
      <c r="D85" s="78"/>
      <c r="E85" s="27" t="s">
        <v>43</v>
      </c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9"/>
      <c r="Y85" s="171"/>
      <c r="Z85" s="105"/>
      <c r="AA85" s="172"/>
      <c r="AB85" s="77"/>
      <c r="AC85" s="78"/>
      <c r="AD85" s="79"/>
      <c r="AE85" s="171"/>
      <c r="AF85" s="105"/>
      <c r="AG85" s="172"/>
      <c r="AH85" s="77"/>
      <c r="AI85" s="78"/>
      <c r="AJ85" s="79"/>
      <c r="AK85" s="77"/>
      <c r="AL85" s="78"/>
      <c r="AM85" s="79"/>
    </row>
    <row r="86" spans="1:39" ht="5.25" customHeight="1" x14ac:dyDescent="0.4">
      <c r="B86" s="78"/>
      <c r="C86" s="78"/>
      <c r="D86" s="78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9"/>
      <c r="Y86" s="171"/>
      <c r="Z86" s="105"/>
      <c r="AA86" s="172"/>
      <c r="AB86" s="77"/>
      <c r="AC86" s="78"/>
      <c r="AD86" s="79"/>
      <c r="AE86" s="171"/>
      <c r="AF86" s="105"/>
      <c r="AG86" s="172"/>
      <c r="AH86" s="77"/>
      <c r="AI86" s="78"/>
      <c r="AJ86" s="79"/>
      <c r="AK86" s="77"/>
      <c r="AL86" s="78"/>
      <c r="AM86" s="79"/>
    </row>
    <row r="87" spans="1:39" ht="5.25" customHeight="1" x14ac:dyDescent="0.15"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4"/>
      <c r="V87" s="15"/>
      <c r="W87" s="15"/>
      <c r="Y87" s="171"/>
      <c r="Z87" s="105"/>
      <c r="AA87" s="172"/>
      <c r="AB87" s="77"/>
      <c r="AC87" s="78"/>
      <c r="AD87" s="79"/>
      <c r="AE87" s="171"/>
      <c r="AF87" s="105"/>
      <c r="AG87" s="172"/>
      <c r="AH87" s="77"/>
      <c r="AI87" s="78"/>
      <c r="AJ87" s="79"/>
      <c r="AK87" s="77"/>
      <c r="AL87" s="78"/>
      <c r="AM87" s="79"/>
    </row>
    <row r="88" spans="1:39" ht="5.25" customHeight="1" x14ac:dyDescent="0.4">
      <c r="B88" s="78" t="s">
        <v>23</v>
      </c>
      <c r="C88" s="78"/>
      <c r="D88" s="78"/>
      <c r="E88" s="27" t="s">
        <v>44</v>
      </c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Y88" s="171"/>
      <c r="Z88" s="105"/>
      <c r="AA88" s="172"/>
      <c r="AB88" s="77"/>
      <c r="AC88" s="78"/>
      <c r="AD88" s="79"/>
      <c r="AE88" s="171"/>
      <c r="AF88" s="105"/>
      <c r="AG88" s="172"/>
      <c r="AH88" s="77"/>
      <c r="AI88" s="78"/>
      <c r="AJ88" s="79"/>
      <c r="AK88" s="77"/>
      <c r="AL88" s="78"/>
      <c r="AM88" s="79"/>
    </row>
    <row r="89" spans="1:39" ht="5.25" customHeight="1" x14ac:dyDescent="0.4">
      <c r="B89" s="81"/>
      <c r="C89" s="81"/>
      <c r="D89" s="81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7"/>
      <c r="Y89" s="173"/>
      <c r="Z89" s="108"/>
      <c r="AA89" s="174"/>
      <c r="AB89" s="80"/>
      <c r="AC89" s="81"/>
      <c r="AD89" s="82"/>
      <c r="AE89" s="173"/>
      <c r="AF89" s="108"/>
      <c r="AG89" s="174"/>
      <c r="AH89" s="80"/>
      <c r="AI89" s="81"/>
      <c r="AJ89" s="82"/>
      <c r="AK89" s="80"/>
      <c r="AL89" s="81"/>
      <c r="AM89" s="82"/>
    </row>
    <row r="90" spans="1:39" ht="5.25" customHeight="1" x14ac:dyDescent="0.4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39" ht="5.25" customHeight="1" x14ac:dyDescent="0.4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39" ht="5.25" customHeight="1" x14ac:dyDescent="0.4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AF92" s="158" t="s">
        <v>96</v>
      </c>
      <c r="AG92" s="158"/>
      <c r="AH92" s="158"/>
      <c r="AI92" s="158"/>
      <c r="AJ92" s="158"/>
      <c r="AK92" s="158"/>
      <c r="AL92" s="158"/>
      <c r="AM92" s="158"/>
    </row>
    <row r="93" spans="1:39" ht="5.25" customHeight="1" x14ac:dyDescent="0.4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AF93" s="158"/>
      <c r="AG93" s="158"/>
      <c r="AH93" s="158"/>
      <c r="AI93" s="158"/>
      <c r="AJ93" s="158"/>
      <c r="AK93" s="158"/>
      <c r="AL93" s="158"/>
      <c r="AM93" s="158"/>
    </row>
    <row r="94" spans="1:39" ht="5.25" customHeight="1" x14ac:dyDescent="0.4"/>
    <row r="95" spans="1:39" ht="5.25" customHeight="1" x14ac:dyDescent="0.4"/>
    <row r="96" spans="1:39" ht="5.25" customHeight="1" x14ac:dyDescent="0.4"/>
    <row r="97" ht="5.25" customHeight="1" x14ac:dyDescent="0.4"/>
    <row r="98" ht="5.25" customHeight="1" x14ac:dyDescent="0.4"/>
    <row r="99" ht="5.25" customHeight="1" x14ac:dyDescent="0.4"/>
    <row r="100" ht="5.25" customHeight="1" x14ac:dyDescent="0.4"/>
    <row r="101" ht="5.25" customHeight="1" x14ac:dyDescent="0.4"/>
    <row r="102" ht="5.25" customHeight="1" x14ac:dyDescent="0.4"/>
    <row r="103" ht="5.25" customHeight="1" x14ac:dyDescent="0.4"/>
    <row r="104" ht="5.25" customHeight="1" x14ac:dyDescent="0.4"/>
    <row r="105" ht="5.25" customHeight="1" x14ac:dyDescent="0.4"/>
  </sheetData>
  <sheetProtection algorithmName="SHA-512" hashValue="23/wCs9FzKR0DbVAoytkzPCKCyC6YYWR1XRjyI6apJ7jNxhuEWHJuvLV6ZT+lBHnNZwn8xeT1szVAgwuPj7UYg==" saltValue="Miph9UkiQ6lo/3B8XITETw==" spinCount="100000" sheet="1" objects="1" scenarios="1"/>
  <mergeCells count="240">
    <mergeCell ref="D14:W17"/>
    <mergeCell ref="D19:W22"/>
    <mergeCell ref="AG70:AM73"/>
    <mergeCell ref="F71:Q74"/>
    <mergeCell ref="AA71:AF73"/>
    <mergeCell ref="A72:E74"/>
    <mergeCell ref="AF92:AM93"/>
    <mergeCell ref="Y75:AE78"/>
    <mergeCell ref="AF75:AM78"/>
    <mergeCell ref="B78:D79"/>
    <mergeCell ref="B81:D83"/>
    <mergeCell ref="AE81:AG89"/>
    <mergeCell ref="AH81:AJ89"/>
    <mergeCell ref="AK81:AM89"/>
    <mergeCell ref="B85:D86"/>
    <mergeCell ref="B88:D89"/>
    <mergeCell ref="E88:W89"/>
    <mergeCell ref="Y81:AA89"/>
    <mergeCell ref="AB81:AD89"/>
    <mergeCell ref="E81:W83"/>
    <mergeCell ref="E85:W86"/>
    <mergeCell ref="AG55:AM58"/>
    <mergeCell ref="AA56:AF58"/>
    <mergeCell ref="A58:E60"/>
    <mergeCell ref="AG60:AM63"/>
    <mergeCell ref="AA61:AF63"/>
    <mergeCell ref="A65:E67"/>
    <mergeCell ref="AG65:AM68"/>
    <mergeCell ref="AA66:AF68"/>
    <mergeCell ref="F57:Q60"/>
    <mergeCell ref="F64:Q67"/>
    <mergeCell ref="S57:S60"/>
    <mergeCell ref="T57:W60"/>
    <mergeCell ref="A25:B28"/>
    <mergeCell ref="C25:P28"/>
    <mergeCell ref="Q25:R28"/>
    <mergeCell ref="S25:U28"/>
    <mergeCell ref="V25:Y28"/>
    <mergeCell ref="Z25:AA28"/>
    <mergeCell ref="AB49:AF52"/>
    <mergeCell ref="AG49:AM52"/>
    <mergeCell ref="A50:P52"/>
    <mergeCell ref="A30:B30"/>
    <mergeCell ref="Q30:R30"/>
    <mergeCell ref="S30:U30"/>
    <mergeCell ref="V30:Y30"/>
    <mergeCell ref="Z30:AA30"/>
    <mergeCell ref="AB30:AF30"/>
    <mergeCell ref="AG30:AM30"/>
    <mergeCell ref="A31:B31"/>
    <mergeCell ref="Q31:R31"/>
    <mergeCell ref="S31:U31"/>
    <mergeCell ref="V31:Y31"/>
    <mergeCell ref="Z31:AA31"/>
    <mergeCell ref="AB31:AF31"/>
    <mergeCell ref="AG31:AM31"/>
    <mergeCell ref="A32:B32"/>
    <mergeCell ref="B2:B5"/>
    <mergeCell ref="C2:E5"/>
    <mergeCell ref="M2:W5"/>
    <mergeCell ref="A8:J11"/>
    <mergeCell ref="M8:W10"/>
    <mergeCell ref="AD10:AH12"/>
    <mergeCell ref="A29:B29"/>
    <mergeCell ref="Q29:R29"/>
    <mergeCell ref="S29:U29"/>
    <mergeCell ref="V29:Y29"/>
    <mergeCell ref="Z29:AA29"/>
    <mergeCell ref="AB29:AF29"/>
    <mergeCell ref="AG29:AM29"/>
    <mergeCell ref="AI10:AM12"/>
    <mergeCell ref="AD14:AH16"/>
    <mergeCell ref="AI14:AM16"/>
    <mergeCell ref="A15:C17"/>
    <mergeCell ref="AD18:AH20"/>
    <mergeCell ref="AI18:AM20"/>
    <mergeCell ref="A20:C22"/>
    <mergeCell ref="AB25:AF28"/>
    <mergeCell ref="AG25:AM28"/>
    <mergeCell ref="C29:J29"/>
    <mergeCell ref="K29:P29"/>
    <mergeCell ref="V32:Y32"/>
    <mergeCell ref="Z32:AA32"/>
    <mergeCell ref="AB32:AF32"/>
    <mergeCell ref="AG32:AM32"/>
    <mergeCell ref="A33:B33"/>
    <mergeCell ref="Q33:R33"/>
    <mergeCell ref="S33:U33"/>
    <mergeCell ref="V33:Y33"/>
    <mergeCell ref="Z33:AA33"/>
    <mergeCell ref="AB33:AF33"/>
    <mergeCell ref="AG33:AM33"/>
    <mergeCell ref="Q32:R32"/>
    <mergeCell ref="S32:U32"/>
    <mergeCell ref="A34:B34"/>
    <mergeCell ref="Q34:R34"/>
    <mergeCell ref="S34:U34"/>
    <mergeCell ref="V34:Y34"/>
    <mergeCell ref="Z34:AA34"/>
    <mergeCell ref="AB34:AF34"/>
    <mergeCell ref="AG34:AM34"/>
    <mergeCell ref="A35:B35"/>
    <mergeCell ref="Q35:R35"/>
    <mergeCell ref="S35:U35"/>
    <mergeCell ref="V35:Y35"/>
    <mergeCell ref="Z35:AA35"/>
    <mergeCell ref="AB35:AF35"/>
    <mergeCell ref="AG35:AM35"/>
    <mergeCell ref="C34:J34"/>
    <mergeCell ref="K34:P34"/>
    <mergeCell ref="C35:J35"/>
    <mergeCell ref="K35:P35"/>
    <mergeCell ref="A36:B36"/>
    <mergeCell ref="Q36:R36"/>
    <mergeCell ref="S36:U36"/>
    <mergeCell ref="V36:Y36"/>
    <mergeCell ref="Z36:AA36"/>
    <mergeCell ref="AB36:AF36"/>
    <mergeCell ref="AG36:AM36"/>
    <mergeCell ref="A37:B37"/>
    <mergeCell ref="Q37:R37"/>
    <mergeCell ref="S37:U37"/>
    <mergeCell ref="V37:Y37"/>
    <mergeCell ref="Z37:AA37"/>
    <mergeCell ref="AB37:AF37"/>
    <mergeCell ref="AG37:AM37"/>
    <mergeCell ref="C36:J36"/>
    <mergeCell ref="K36:P36"/>
    <mergeCell ref="C37:J37"/>
    <mergeCell ref="K37:P37"/>
    <mergeCell ref="V38:Y38"/>
    <mergeCell ref="Z38:AA38"/>
    <mergeCell ref="AB38:AF38"/>
    <mergeCell ref="AG38:AM38"/>
    <mergeCell ref="A39:B39"/>
    <mergeCell ref="Q39:R39"/>
    <mergeCell ref="S39:U39"/>
    <mergeCell ref="V39:Y39"/>
    <mergeCell ref="Z39:AA39"/>
    <mergeCell ref="AB39:AF39"/>
    <mergeCell ref="AG39:AM39"/>
    <mergeCell ref="C38:J38"/>
    <mergeCell ref="K38:P38"/>
    <mergeCell ref="C39:J39"/>
    <mergeCell ref="K39:P39"/>
    <mergeCell ref="A38:B38"/>
    <mergeCell ref="Q38:R38"/>
    <mergeCell ref="S38:U38"/>
    <mergeCell ref="Z40:AA40"/>
    <mergeCell ref="AB40:AF40"/>
    <mergeCell ref="AG40:AM40"/>
    <mergeCell ref="A41:B41"/>
    <mergeCell ref="Q41:R41"/>
    <mergeCell ref="S41:U41"/>
    <mergeCell ref="V41:Y41"/>
    <mergeCell ref="Z41:AA41"/>
    <mergeCell ref="AB41:AF41"/>
    <mergeCell ref="AG41:AM41"/>
    <mergeCell ref="C40:J40"/>
    <mergeCell ref="K40:P40"/>
    <mergeCell ref="C41:J41"/>
    <mergeCell ref="K41:P41"/>
    <mergeCell ref="A40:B40"/>
    <mergeCell ref="Q40:R40"/>
    <mergeCell ref="S40:U40"/>
    <mergeCell ref="V40:Y40"/>
    <mergeCell ref="Z42:AA42"/>
    <mergeCell ref="AB42:AF42"/>
    <mergeCell ref="AG42:AM42"/>
    <mergeCell ref="A43:B43"/>
    <mergeCell ref="Q43:R43"/>
    <mergeCell ref="S43:U43"/>
    <mergeCell ref="V43:Y43"/>
    <mergeCell ref="Z43:AA43"/>
    <mergeCell ref="AB43:AF43"/>
    <mergeCell ref="AG43:AM43"/>
    <mergeCell ref="C42:J42"/>
    <mergeCell ref="K42:P42"/>
    <mergeCell ref="C43:J43"/>
    <mergeCell ref="K43:P43"/>
    <mergeCell ref="A42:B42"/>
    <mergeCell ref="Q42:R42"/>
    <mergeCell ref="S42:U42"/>
    <mergeCell ref="V42:Y42"/>
    <mergeCell ref="Z44:AA44"/>
    <mergeCell ref="AB44:AF44"/>
    <mergeCell ref="AG44:AM44"/>
    <mergeCell ref="A45:B45"/>
    <mergeCell ref="Q45:R45"/>
    <mergeCell ref="S45:U45"/>
    <mergeCell ref="V45:Y45"/>
    <mergeCell ref="Z45:AA45"/>
    <mergeCell ref="AB45:AF45"/>
    <mergeCell ref="AG45:AM45"/>
    <mergeCell ref="C44:J44"/>
    <mergeCell ref="K44:P44"/>
    <mergeCell ref="C45:J45"/>
    <mergeCell ref="K45:P45"/>
    <mergeCell ref="Z48:AA48"/>
    <mergeCell ref="AB48:AF48"/>
    <mergeCell ref="AG48:AM48"/>
    <mergeCell ref="A46:B46"/>
    <mergeCell ref="Q46:R46"/>
    <mergeCell ref="S46:U46"/>
    <mergeCell ref="V46:Y46"/>
    <mergeCell ref="Z46:AA46"/>
    <mergeCell ref="AB46:AF46"/>
    <mergeCell ref="AG46:AM46"/>
    <mergeCell ref="A47:B47"/>
    <mergeCell ref="Q47:R47"/>
    <mergeCell ref="S47:U47"/>
    <mergeCell ref="V47:Y47"/>
    <mergeCell ref="Z47:AA47"/>
    <mergeCell ref="AB47:AF47"/>
    <mergeCell ref="AG47:AM47"/>
    <mergeCell ref="C46:J46"/>
    <mergeCell ref="K46:P46"/>
    <mergeCell ref="C47:J47"/>
    <mergeCell ref="T71:W74"/>
    <mergeCell ref="E78:W79"/>
    <mergeCell ref="A48:B48"/>
    <mergeCell ref="Q48:R48"/>
    <mergeCell ref="S48:U48"/>
    <mergeCell ref="V48:Y48"/>
    <mergeCell ref="A44:B44"/>
    <mergeCell ref="Q44:R44"/>
    <mergeCell ref="S44:U44"/>
    <mergeCell ref="V44:Y44"/>
    <mergeCell ref="K47:P47"/>
    <mergeCell ref="C48:J48"/>
    <mergeCell ref="K48:P48"/>
    <mergeCell ref="C30:J30"/>
    <mergeCell ref="K30:P30"/>
    <mergeCell ref="C31:J31"/>
    <mergeCell ref="K31:P31"/>
    <mergeCell ref="C32:J32"/>
    <mergeCell ref="K32:P32"/>
    <mergeCell ref="C33:J33"/>
    <mergeCell ref="K33:P33"/>
    <mergeCell ref="S71:S74"/>
  </mergeCells>
  <phoneticPr fontId="1"/>
  <pageMargins left="0.82677165354330717" right="0.23622047244094491" top="0.55118110236220474" bottom="0.15748031496062992" header="0" footer="0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133350</xdr:colOff>
                    <xdr:row>70</xdr:row>
                    <xdr:rowOff>9525</xdr:rowOff>
                  </from>
                  <to>
                    <xdr:col>22</xdr:col>
                    <xdr:colOff>152400</xdr:colOff>
                    <xdr:row>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17</xdr:col>
                    <xdr:colOff>133350</xdr:colOff>
                    <xdr:row>56</xdr:row>
                    <xdr:rowOff>9525</xdr:rowOff>
                  </from>
                  <to>
                    <xdr:col>22</xdr:col>
                    <xdr:colOff>152400</xdr:colOff>
                    <xdr:row>59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832B-9778-40E3-AF48-1CC9D33F2840}">
  <dimension ref="A1:AM106"/>
  <sheetViews>
    <sheetView topLeftCell="A22" workbookViewId="0">
      <selection activeCell="E88" sqref="E88:W89"/>
    </sheetView>
  </sheetViews>
  <sheetFormatPr defaultRowHeight="18.75" x14ac:dyDescent="0.4"/>
  <cols>
    <col min="1" max="39" width="2.125" style="1" customWidth="1"/>
    <col min="40" max="42" width="2.125" customWidth="1"/>
  </cols>
  <sheetData>
    <row r="1" spans="1:39" ht="5.25" customHeight="1" x14ac:dyDescent="0.4"/>
    <row r="2" spans="1:39" ht="5.25" customHeight="1" x14ac:dyDescent="0.4">
      <c r="B2" s="57" t="s">
        <v>0</v>
      </c>
      <c r="C2" s="60" t="s">
        <v>2</v>
      </c>
      <c r="D2" s="61"/>
      <c r="E2" s="62"/>
      <c r="M2" s="69" t="s">
        <v>15</v>
      </c>
      <c r="N2" s="69"/>
      <c r="O2" s="69"/>
      <c r="P2" s="69"/>
      <c r="Q2" s="69"/>
      <c r="R2" s="69"/>
      <c r="S2" s="69"/>
      <c r="T2" s="69"/>
      <c r="U2" s="69"/>
      <c r="V2" s="69"/>
      <c r="W2" s="69"/>
    </row>
    <row r="3" spans="1:39" ht="5.25" customHeight="1" x14ac:dyDescent="0.4">
      <c r="B3" s="58"/>
      <c r="C3" s="63"/>
      <c r="D3" s="64"/>
      <c r="E3" s="65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</row>
    <row r="4" spans="1:39" ht="5.25" customHeight="1" x14ac:dyDescent="0.4">
      <c r="B4" s="58"/>
      <c r="C4" s="63"/>
      <c r="D4" s="64"/>
      <c r="E4" s="65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</row>
    <row r="5" spans="1:39" ht="5.25" customHeight="1" x14ac:dyDescent="0.4">
      <c r="B5" s="59"/>
      <c r="C5" s="66"/>
      <c r="D5" s="67"/>
      <c r="E5" s="68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39" ht="5.25" customHeight="1" x14ac:dyDescent="0.4"/>
    <row r="7" spans="1:39" ht="5.25" customHeight="1" x14ac:dyDescent="0.4"/>
    <row r="8" spans="1:39" ht="5.25" customHeight="1" x14ac:dyDescent="0.4">
      <c r="A8" s="70" t="s">
        <v>29</v>
      </c>
      <c r="B8" s="70"/>
      <c r="C8" s="70"/>
      <c r="D8" s="70"/>
      <c r="E8" s="70"/>
      <c r="F8" s="70"/>
      <c r="G8" s="70"/>
      <c r="H8" s="70"/>
      <c r="I8" s="70"/>
      <c r="J8" s="70"/>
      <c r="M8" s="72" t="s">
        <v>59</v>
      </c>
      <c r="N8" s="72"/>
      <c r="O8" s="72"/>
      <c r="P8" s="72"/>
      <c r="Q8" s="72"/>
      <c r="R8" s="72"/>
      <c r="S8" s="72"/>
      <c r="T8" s="72"/>
      <c r="U8" s="72"/>
      <c r="V8" s="72"/>
      <c r="W8" s="72"/>
    </row>
    <row r="9" spans="1:39" ht="5.25" customHeight="1" x14ac:dyDescent="0.4">
      <c r="A9" s="70"/>
      <c r="B9" s="70"/>
      <c r="C9" s="70"/>
      <c r="D9" s="70"/>
      <c r="E9" s="70"/>
      <c r="F9" s="70"/>
      <c r="G9" s="70"/>
      <c r="H9" s="70"/>
      <c r="I9" s="70"/>
      <c r="J9" s="70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</row>
    <row r="10" spans="1:39" ht="5.25" customHeight="1" x14ac:dyDescent="0.4">
      <c r="A10" s="70"/>
      <c r="B10" s="70"/>
      <c r="C10" s="70"/>
      <c r="D10" s="70"/>
      <c r="E10" s="70"/>
      <c r="F10" s="70"/>
      <c r="G10" s="70"/>
      <c r="H10" s="70"/>
      <c r="I10" s="70"/>
      <c r="J10" s="70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AD10" s="74" t="s">
        <v>1</v>
      </c>
      <c r="AE10" s="75"/>
      <c r="AF10" s="75"/>
      <c r="AG10" s="75"/>
      <c r="AH10" s="76"/>
      <c r="AI10" s="83"/>
      <c r="AJ10" s="84"/>
      <c r="AK10" s="84"/>
      <c r="AL10" s="84"/>
      <c r="AM10" s="85"/>
    </row>
    <row r="11" spans="1:39" ht="5.25" customHeight="1" x14ac:dyDescent="0.4">
      <c r="A11" s="71"/>
      <c r="B11" s="71"/>
      <c r="C11" s="71"/>
      <c r="D11" s="71"/>
      <c r="E11" s="71"/>
      <c r="F11" s="71"/>
      <c r="G11" s="71"/>
      <c r="H11" s="71"/>
      <c r="I11" s="71"/>
      <c r="J11" s="71"/>
      <c r="AD11" s="77"/>
      <c r="AE11" s="78"/>
      <c r="AF11" s="78"/>
      <c r="AG11" s="78"/>
      <c r="AH11" s="79"/>
      <c r="AI11" s="86"/>
      <c r="AJ11" s="87"/>
      <c r="AK11" s="87"/>
      <c r="AL11" s="87"/>
      <c r="AM11" s="88"/>
    </row>
    <row r="12" spans="1:39" ht="5.25" customHeight="1" x14ac:dyDescent="0.4">
      <c r="AD12" s="80"/>
      <c r="AE12" s="81"/>
      <c r="AF12" s="81"/>
      <c r="AG12" s="81"/>
      <c r="AH12" s="82"/>
      <c r="AI12" s="89"/>
      <c r="AJ12" s="90"/>
      <c r="AK12" s="90"/>
      <c r="AL12" s="90"/>
      <c r="AM12" s="91"/>
    </row>
    <row r="13" spans="1:39" ht="5.25" customHeight="1" x14ac:dyDescent="0.4"/>
    <row r="14" spans="1:39" ht="5.25" customHeight="1" x14ac:dyDescent="0.4"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AD14" s="74" t="s">
        <v>16</v>
      </c>
      <c r="AE14" s="75"/>
      <c r="AF14" s="75"/>
      <c r="AG14" s="75"/>
      <c r="AH14" s="76"/>
      <c r="AI14" s="83"/>
      <c r="AJ14" s="84"/>
      <c r="AK14" s="84"/>
      <c r="AL14" s="84"/>
      <c r="AM14" s="85"/>
    </row>
    <row r="15" spans="1:39" ht="5.25" customHeight="1" x14ac:dyDescent="0.4">
      <c r="A15" s="78" t="s">
        <v>3</v>
      </c>
      <c r="B15" s="78"/>
      <c r="C15" s="78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2"/>
      <c r="Y15" s="2"/>
      <c r="AA15" s="2"/>
      <c r="AB15" s="2"/>
      <c r="AD15" s="77"/>
      <c r="AE15" s="78"/>
      <c r="AF15" s="78"/>
      <c r="AG15" s="78"/>
      <c r="AH15" s="79"/>
      <c r="AI15" s="86"/>
      <c r="AJ15" s="87"/>
      <c r="AK15" s="87"/>
      <c r="AL15" s="87"/>
      <c r="AM15" s="88"/>
    </row>
    <row r="16" spans="1:39" ht="5.25" customHeight="1" x14ac:dyDescent="0.4">
      <c r="A16" s="78"/>
      <c r="B16" s="78"/>
      <c r="C16" s="78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2"/>
      <c r="Y16" s="2"/>
      <c r="AA16" s="2"/>
      <c r="AB16" s="2"/>
      <c r="AD16" s="80"/>
      <c r="AE16" s="81"/>
      <c r="AF16" s="81"/>
      <c r="AG16" s="81"/>
      <c r="AH16" s="82"/>
      <c r="AI16" s="89"/>
      <c r="AJ16" s="90"/>
      <c r="AK16" s="90"/>
      <c r="AL16" s="90"/>
      <c r="AM16" s="91"/>
    </row>
    <row r="17" spans="1:39" ht="5.25" customHeight="1" x14ac:dyDescent="0.4">
      <c r="A17" s="78"/>
      <c r="B17" s="78"/>
      <c r="C17" s="78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</row>
    <row r="18" spans="1:39" ht="5.25" customHeight="1" x14ac:dyDescent="0.4">
      <c r="AD18" s="74" t="s">
        <v>54</v>
      </c>
      <c r="AE18" s="75"/>
      <c r="AF18" s="75"/>
      <c r="AG18" s="75"/>
      <c r="AH18" s="76"/>
      <c r="AI18" s="83"/>
      <c r="AJ18" s="84"/>
      <c r="AK18" s="84"/>
      <c r="AL18" s="84"/>
      <c r="AM18" s="85"/>
    </row>
    <row r="19" spans="1:39" ht="5.25" customHeight="1" x14ac:dyDescent="0.4"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AD19" s="77"/>
      <c r="AE19" s="78"/>
      <c r="AF19" s="78"/>
      <c r="AG19" s="78"/>
      <c r="AH19" s="79"/>
      <c r="AI19" s="86"/>
      <c r="AJ19" s="87"/>
      <c r="AK19" s="87"/>
      <c r="AL19" s="87"/>
      <c r="AM19" s="88"/>
    </row>
    <row r="20" spans="1:39" ht="5.25" customHeight="1" x14ac:dyDescent="0.4">
      <c r="A20" s="78" t="s">
        <v>28</v>
      </c>
      <c r="B20" s="78"/>
      <c r="C20" s="78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AD20" s="80"/>
      <c r="AE20" s="81"/>
      <c r="AF20" s="81"/>
      <c r="AG20" s="81"/>
      <c r="AH20" s="82"/>
      <c r="AI20" s="89"/>
      <c r="AJ20" s="90"/>
      <c r="AK20" s="90"/>
      <c r="AL20" s="90"/>
      <c r="AM20" s="91"/>
    </row>
    <row r="21" spans="1:39" ht="5.25" customHeight="1" x14ac:dyDescent="0.4">
      <c r="A21" s="78"/>
      <c r="B21" s="78"/>
      <c r="C21" s="78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</row>
    <row r="22" spans="1:39" ht="5.25" customHeight="1" x14ac:dyDescent="0.4">
      <c r="A22" s="78"/>
      <c r="B22" s="78"/>
      <c r="C22" s="78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</row>
    <row r="23" spans="1:39" ht="5.25" customHeight="1" x14ac:dyDescent="0.4"/>
    <row r="24" spans="1:39" ht="5.25" customHeight="1" thickBot="1" x14ac:dyDescent="0.45"/>
    <row r="25" spans="1:39" ht="5.25" customHeight="1" x14ac:dyDescent="0.4">
      <c r="A25" s="97" t="s">
        <v>17</v>
      </c>
      <c r="B25" s="100"/>
      <c r="C25" s="92" t="s">
        <v>7</v>
      </c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100"/>
      <c r="Q25" s="92" t="s">
        <v>25</v>
      </c>
      <c r="R25" s="94"/>
      <c r="S25" s="101" t="s">
        <v>55</v>
      </c>
      <c r="T25" s="102"/>
      <c r="U25" s="103"/>
      <c r="V25" s="97" t="s">
        <v>8</v>
      </c>
      <c r="W25" s="93"/>
      <c r="X25" s="93"/>
      <c r="Y25" s="100"/>
      <c r="Z25" s="92" t="s">
        <v>4</v>
      </c>
      <c r="AA25" s="100"/>
      <c r="AB25" s="92" t="s">
        <v>9</v>
      </c>
      <c r="AC25" s="93"/>
      <c r="AD25" s="93"/>
      <c r="AE25" s="93"/>
      <c r="AF25" s="94"/>
      <c r="AG25" s="97" t="s">
        <v>10</v>
      </c>
      <c r="AH25" s="93"/>
      <c r="AI25" s="93"/>
      <c r="AJ25" s="93"/>
      <c r="AK25" s="93"/>
      <c r="AL25" s="93"/>
      <c r="AM25" s="94"/>
    </row>
    <row r="26" spans="1:39" ht="5.25" customHeight="1" x14ac:dyDescent="0.4">
      <c r="A26" s="98"/>
      <c r="B26" s="79"/>
      <c r="C26" s="77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9"/>
      <c r="Q26" s="77"/>
      <c r="R26" s="95"/>
      <c r="S26" s="104"/>
      <c r="T26" s="105"/>
      <c r="U26" s="106"/>
      <c r="V26" s="98"/>
      <c r="W26" s="78"/>
      <c r="X26" s="78"/>
      <c r="Y26" s="79"/>
      <c r="Z26" s="77"/>
      <c r="AA26" s="79"/>
      <c r="AB26" s="77"/>
      <c r="AC26" s="78"/>
      <c r="AD26" s="78"/>
      <c r="AE26" s="78"/>
      <c r="AF26" s="95"/>
      <c r="AG26" s="98"/>
      <c r="AH26" s="78"/>
      <c r="AI26" s="78"/>
      <c r="AJ26" s="78"/>
      <c r="AK26" s="78"/>
      <c r="AL26" s="78"/>
      <c r="AM26" s="95"/>
    </row>
    <row r="27" spans="1:39" ht="5.25" customHeight="1" x14ac:dyDescent="0.4">
      <c r="A27" s="98"/>
      <c r="B27" s="79"/>
      <c r="C27" s="77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9"/>
      <c r="Q27" s="77"/>
      <c r="R27" s="95"/>
      <c r="S27" s="104"/>
      <c r="T27" s="105"/>
      <c r="U27" s="106"/>
      <c r="V27" s="98"/>
      <c r="W27" s="78"/>
      <c r="X27" s="78"/>
      <c r="Y27" s="79"/>
      <c r="Z27" s="77"/>
      <c r="AA27" s="79"/>
      <c r="AB27" s="77"/>
      <c r="AC27" s="78"/>
      <c r="AD27" s="78"/>
      <c r="AE27" s="78"/>
      <c r="AF27" s="95"/>
      <c r="AG27" s="98"/>
      <c r="AH27" s="78"/>
      <c r="AI27" s="78"/>
      <c r="AJ27" s="78"/>
      <c r="AK27" s="78"/>
      <c r="AL27" s="78"/>
      <c r="AM27" s="95"/>
    </row>
    <row r="28" spans="1:39" ht="5.25" customHeight="1" x14ac:dyDescent="0.4">
      <c r="A28" s="99"/>
      <c r="B28" s="82"/>
      <c r="C28" s="80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2"/>
      <c r="Q28" s="80"/>
      <c r="R28" s="96"/>
      <c r="S28" s="107"/>
      <c r="T28" s="108"/>
      <c r="U28" s="109"/>
      <c r="V28" s="99"/>
      <c r="W28" s="81"/>
      <c r="X28" s="81"/>
      <c r="Y28" s="82"/>
      <c r="Z28" s="80"/>
      <c r="AA28" s="82"/>
      <c r="AB28" s="80"/>
      <c r="AC28" s="81"/>
      <c r="AD28" s="81"/>
      <c r="AE28" s="81"/>
      <c r="AF28" s="96"/>
      <c r="AG28" s="99"/>
      <c r="AH28" s="81"/>
      <c r="AI28" s="81"/>
      <c r="AJ28" s="81"/>
      <c r="AK28" s="81"/>
      <c r="AL28" s="81"/>
      <c r="AM28" s="96"/>
    </row>
    <row r="29" spans="1:39" ht="21" customHeight="1" x14ac:dyDescent="0.4">
      <c r="A29" s="38"/>
      <c r="B29" s="39"/>
      <c r="C29" s="181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3"/>
      <c r="Q29" s="22"/>
      <c r="R29" s="40"/>
      <c r="S29" s="210"/>
      <c r="T29" s="211"/>
      <c r="U29" s="212"/>
      <c r="V29" s="213"/>
      <c r="W29" s="214"/>
      <c r="X29" s="214"/>
      <c r="Y29" s="215"/>
      <c r="Z29" s="22"/>
      <c r="AA29" s="24"/>
      <c r="AB29" s="187"/>
      <c r="AC29" s="188"/>
      <c r="AD29" s="188"/>
      <c r="AE29" s="188"/>
      <c r="AF29" s="189"/>
      <c r="AG29" s="54" t="str">
        <f t="shared" ref="AG29:AG48" si="0">IF(AB29="","",V29*AB29)</f>
        <v/>
      </c>
      <c r="AH29" s="55"/>
      <c r="AI29" s="55"/>
      <c r="AJ29" s="55"/>
      <c r="AK29" s="55"/>
      <c r="AL29" s="55"/>
      <c r="AM29" s="56"/>
    </row>
    <row r="30" spans="1:39" ht="21" customHeight="1" x14ac:dyDescent="0.4">
      <c r="A30" s="175"/>
      <c r="B30" s="176"/>
      <c r="C30" s="181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3"/>
      <c r="Q30" s="177"/>
      <c r="R30" s="178"/>
      <c r="S30" s="179"/>
      <c r="T30" s="84"/>
      <c r="U30" s="180"/>
      <c r="V30" s="184"/>
      <c r="W30" s="185"/>
      <c r="X30" s="185"/>
      <c r="Y30" s="186"/>
      <c r="Z30" s="193"/>
      <c r="AA30" s="194"/>
      <c r="AB30" s="195"/>
      <c r="AC30" s="196"/>
      <c r="AD30" s="196"/>
      <c r="AE30" s="196"/>
      <c r="AF30" s="197"/>
      <c r="AG30" s="190" t="str">
        <f t="shared" si="0"/>
        <v/>
      </c>
      <c r="AH30" s="191"/>
      <c r="AI30" s="191"/>
      <c r="AJ30" s="191"/>
      <c r="AK30" s="191"/>
      <c r="AL30" s="191"/>
      <c r="AM30" s="192"/>
    </row>
    <row r="31" spans="1:39" ht="21" customHeight="1" x14ac:dyDescent="0.4">
      <c r="A31" s="175"/>
      <c r="B31" s="176"/>
      <c r="C31" s="181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3"/>
      <c r="Q31" s="177"/>
      <c r="R31" s="178"/>
      <c r="S31" s="179"/>
      <c r="T31" s="84"/>
      <c r="U31" s="180"/>
      <c r="V31" s="184"/>
      <c r="W31" s="185"/>
      <c r="X31" s="185"/>
      <c r="Y31" s="186"/>
      <c r="Z31" s="193"/>
      <c r="AA31" s="194"/>
      <c r="AB31" s="195"/>
      <c r="AC31" s="196"/>
      <c r="AD31" s="196"/>
      <c r="AE31" s="196"/>
      <c r="AF31" s="197"/>
      <c r="AG31" s="190" t="str">
        <f t="shared" si="0"/>
        <v/>
      </c>
      <c r="AH31" s="191"/>
      <c r="AI31" s="191"/>
      <c r="AJ31" s="191"/>
      <c r="AK31" s="191"/>
      <c r="AL31" s="191"/>
      <c r="AM31" s="192"/>
    </row>
    <row r="32" spans="1:39" ht="21" customHeight="1" x14ac:dyDescent="0.4">
      <c r="A32" s="175"/>
      <c r="B32" s="176"/>
      <c r="C32" s="181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3"/>
      <c r="Q32" s="177"/>
      <c r="R32" s="178"/>
      <c r="S32" s="179"/>
      <c r="T32" s="84"/>
      <c r="U32" s="180"/>
      <c r="V32" s="184"/>
      <c r="W32" s="185"/>
      <c r="X32" s="185"/>
      <c r="Y32" s="186"/>
      <c r="Z32" s="193"/>
      <c r="AA32" s="194"/>
      <c r="AB32" s="195"/>
      <c r="AC32" s="196"/>
      <c r="AD32" s="196"/>
      <c r="AE32" s="196"/>
      <c r="AF32" s="197"/>
      <c r="AG32" s="190" t="str">
        <f t="shared" si="0"/>
        <v/>
      </c>
      <c r="AH32" s="191"/>
      <c r="AI32" s="191"/>
      <c r="AJ32" s="191"/>
      <c r="AK32" s="191"/>
      <c r="AL32" s="191"/>
      <c r="AM32" s="192"/>
    </row>
    <row r="33" spans="1:39" ht="21" customHeight="1" x14ac:dyDescent="0.4">
      <c r="A33" s="175"/>
      <c r="B33" s="176"/>
      <c r="C33" s="181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3"/>
      <c r="Q33" s="177"/>
      <c r="R33" s="178"/>
      <c r="S33" s="179"/>
      <c r="T33" s="84"/>
      <c r="U33" s="180"/>
      <c r="V33" s="184"/>
      <c r="W33" s="185"/>
      <c r="X33" s="185"/>
      <c r="Y33" s="186"/>
      <c r="Z33" s="193"/>
      <c r="AA33" s="194"/>
      <c r="AB33" s="195"/>
      <c r="AC33" s="196"/>
      <c r="AD33" s="196"/>
      <c r="AE33" s="196"/>
      <c r="AF33" s="197"/>
      <c r="AG33" s="190" t="str">
        <f t="shared" si="0"/>
        <v/>
      </c>
      <c r="AH33" s="191"/>
      <c r="AI33" s="191"/>
      <c r="AJ33" s="191"/>
      <c r="AK33" s="191"/>
      <c r="AL33" s="191"/>
      <c r="AM33" s="192"/>
    </row>
    <row r="34" spans="1:39" ht="21" customHeight="1" x14ac:dyDescent="0.4">
      <c r="A34" s="175"/>
      <c r="B34" s="176"/>
      <c r="C34" s="181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3"/>
      <c r="Q34" s="177"/>
      <c r="R34" s="178"/>
      <c r="S34" s="179"/>
      <c r="T34" s="84"/>
      <c r="U34" s="180"/>
      <c r="V34" s="184"/>
      <c r="W34" s="185"/>
      <c r="X34" s="185"/>
      <c r="Y34" s="186"/>
      <c r="Z34" s="193"/>
      <c r="AA34" s="194"/>
      <c r="AB34" s="195"/>
      <c r="AC34" s="196"/>
      <c r="AD34" s="196"/>
      <c r="AE34" s="196"/>
      <c r="AF34" s="197"/>
      <c r="AG34" s="190" t="str">
        <f t="shared" si="0"/>
        <v/>
      </c>
      <c r="AH34" s="191"/>
      <c r="AI34" s="191"/>
      <c r="AJ34" s="191"/>
      <c r="AK34" s="191"/>
      <c r="AL34" s="191"/>
      <c r="AM34" s="192"/>
    </row>
    <row r="35" spans="1:39" ht="21" customHeight="1" x14ac:dyDescent="0.4">
      <c r="A35" s="175"/>
      <c r="B35" s="176"/>
      <c r="C35" s="181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3"/>
      <c r="Q35" s="177"/>
      <c r="R35" s="178"/>
      <c r="S35" s="179"/>
      <c r="T35" s="84"/>
      <c r="U35" s="180"/>
      <c r="V35" s="184"/>
      <c r="W35" s="185"/>
      <c r="X35" s="185"/>
      <c r="Y35" s="186"/>
      <c r="Z35" s="193"/>
      <c r="AA35" s="194"/>
      <c r="AB35" s="195"/>
      <c r="AC35" s="196"/>
      <c r="AD35" s="196"/>
      <c r="AE35" s="196"/>
      <c r="AF35" s="197"/>
      <c r="AG35" s="190" t="str">
        <f t="shared" si="0"/>
        <v/>
      </c>
      <c r="AH35" s="191"/>
      <c r="AI35" s="191"/>
      <c r="AJ35" s="191"/>
      <c r="AK35" s="191"/>
      <c r="AL35" s="191"/>
      <c r="AM35" s="192"/>
    </row>
    <row r="36" spans="1:39" ht="21" customHeight="1" x14ac:dyDescent="0.4">
      <c r="A36" s="175"/>
      <c r="B36" s="176"/>
      <c r="C36" s="181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3"/>
      <c r="Q36" s="177"/>
      <c r="R36" s="178"/>
      <c r="S36" s="179"/>
      <c r="T36" s="84"/>
      <c r="U36" s="180"/>
      <c r="V36" s="184"/>
      <c r="W36" s="185"/>
      <c r="X36" s="185"/>
      <c r="Y36" s="186"/>
      <c r="Z36" s="193"/>
      <c r="AA36" s="194"/>
      <c r="AB36" s="195"/>
      <c r="AC36" s="196"/>
      <c r="AD36" s="196"/>
      <c r="AE36" s="196"/>
      <c r="AF36" s="197"/>
      <c r="AG36" s="190" t="str">
        <f t="shared" si="0"/>
        <v/>
      </c>
      <c r="AH36" s="191"/>
      <c r="AI36" s="191"/>
      <c r="AJ36" s="191"/>
      <c r="AK36" s="191"/>
      <c r="AL36" s="191"/>
      <c r="AM36" s="192"/>
    </row>
    <row r="37" spans="1:39" ht="21" customHeight="1" x14ac:dyDescent="0.4">
      <c r="A37" s="175"/>
      <c r="B37" s="176"/>
      <c r="C37" s="181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3"/>
      <c r="Q37" s="177"/>
      <c r="R37" s="178"/>
      <c r="S37" s="179"/>
      <c r="T37" s="84"/>
      <c r="U37" s="180"/>
      <c r="V37" s="184"/>
      <c r="W37" s="185"/>
      <c r="X37" s="185"/>
      <c r="Y37" s="186"/>
      <c r="Z37" s="193"/>
      <c r="AA37" s="194"/>
      <c r="AB37" s="195"/>
      <c r="AC37" s="196"/>
      <c r="AD37" s="196"/>
      <c r="AE37" s="196"/>
      <c r="AF37" s="197"/>
      <c r="AG37" s="190" t="str">
        <f t="shared" si="0"/>
        <v/>
      </c>
      <c r="AH37" s="191"/>
      <c r="AI37" s="191"/>
      <c r="AJ37" s="191"/>
      <c r="AK37" s="191"/>
      <c r="AL37" s="191"/>
      <c r="AM37" s="192"/>
    </row>
    <row r="38" spans="1:39" ht="21" customHeight="1" x14ac:dyDescent="0.4">
      <c r="A38" s="175"/>
      <c r="B38" s="176"/>
      <c r="C38" s="181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3"/>
      <c r="Q38" s="177"/>
      <c r="R38" s="178"/>
      <c r="S38" s="179"/>
      <c r="T38" s="84"/>
      <c r="U38" s="180"/>
      <c r="V38" s="184"/>
      <c r="W38" s="185"/>
      <c r="X38" s="185"/>
      <c r="Y38" s="186"/>
      <c r="Z38" s="193"/>
      <c r="AA38" s="194"/>
      <c r="AB38" s="195"/>
      <c r="AC38" s="196"/>
      <c r="AD38" s="196"/>
      <c r="AE38" s="196"/>
      <c r="AF38" s="197"/>
      <c r="AG38" s="190" t="str">
        <f t="shared" si="0"/>
        <v/>
      </c>
      <c r="AH38" s="191"/>
      <c r="AI38" s="191"/>
      <c r="AJ38" s="191"/>
      <c r="AK38" s="191"/>
      <c r="AL38" s="191"/>
      <c r="AM38" s="192"/>
    </row>
    <row r="39" spans="1:39" ht="21" customHeight="1" x14ac:dyDescent="0.4">
      <c r="A39" s="175"/>
      <c r="B39" s="176"/>
      <c r="C39" s="181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3"/>
      <c r="Q39" s="177"/>
      <c r="R39" s="178"/>
      <c r="S39" s="179"/>
      <c r="T39" s="84"/>
      <c r="U39" s="180"/>
      <c r="V39" s="184"/>
      <c r="W39" s="185"/>
      <c r="X39" s="185"/>
      <c r="Y39" s="186"/>
      <c r="Z39" s="193"/>
      <c r="AA39" s="194"/>
      <c r="AB39" s="195"/>
      <c r="AC39" s="196"/>
      <c r="AD39" s="196"/>
      <c r="AE39" s="196"/>
      <c r="AF39" s="197"/>
      <c r="AG39" s="190" t="str">
        <f t="shared" si="0"/>
        <v/>
      </c>
      <c r="AH39" s="191"/>
      <c r="AI39" s="191"/>
      <c r="AJ39" s="191"/>
      <c r="AK39" s="191"/>
      <c r="AL39" s="191"/>
      <c r="AM39" s="192"/>
    </row>
    <row r="40" spans="1:39" ht="21" customHeight="1" x14ac:dyDescent="0.4">
      <c r="A40" s="175"/>
      <c r="B40" s="176"/>
      <c r="C40" s="181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3"/>
      <c r="Q40" s="177"/>
      <c r="R40" s="178"/>
      <c r="S40" s="179"/>
      <c r="T40" s="84"/>
      <c r="U40" s="180"/>
      <c r="V40" s="184"/>
      <c r="W40" s="185"/>
      <c r="X40" s="185"/>
      <c r="Y40" s="186"/>
      <c r="Z40" s="193"/>
      <c r="AA40" s="194"/>
      <c r="AB40" s="195"/>
      <c r="AC40" s="196"/>
      <c r="AD40" s="196"/>
      <c r="AE40" s="196"/>
      <c r="AF40" s="197"/>
      <c r="AG40" s="190" t="str">
        <f t="shared" si="0"/>
        <v/>
      </c>
      <c r="AH40" s="191"/>
      <c r="AI40" s="191"/>
      <c r="AJ40" s="191"/>
      <c r="AK40" s="191"/>
      <c r="AL40" s="191"/>
      <c r="AM40" s="192"/>
    </row>
    <row r="41" spans="1:39" ht="21" customHeight="1" x14ac:dyDescent="0.4">
      <c r="A41" s="175"/>
      <c r="B41" s="176"/>
      <c r="C41" s="181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3"/>
      <c r="Q41" s="177"/>
      <c r="R41" s="178"/>
      <c r="S41" s="179"/>
      <c r="T41" s="84"/>
      <c r="U41" s="180"/>
      <c r="V41" s="184"/>
      <c r="W41" s="185"/>
      <c r="X41" s="185"/>
      <c r="Y41" s="186"/>
      <c r="Z41" s="193"/>
      <c r="AA41" s="194"/>
      <c r="AB41" s="195"/>
      <c r="AC41" s="196"/>
      <c r="AD41" s="196"/>
      <c r="AE41" s="196"/>
      <c r="AF41" s="197"/>
      <c r="AG41" s="190" t="str">
        <f t="shared" si="0"/>
        <v/>
      </c>
      <c r="AH41" s="191"/>
      <c r="AI41" s="191"/>
      <c r="AJ41" s="191"/>
      <c r="AK41" s="191"/>
      <c r="AL41" s="191"/>
      <c r="AM41" s="192"/>
    </row>
    <row r="42" spans="1:39" ht="21" customHeight="1" x14ac:dyDescent="0.4">
      <c r="A42" s="175"/>
      <c r="B42" s="176"/>
      <c r="C42" s="181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3"/>
      <c r="Q42" s="177"/>
      <c r="R42" s="178"/>
      <c r="S42" s="179"/>
      <c r="T42" s="84"/>
      <c r="U42" s="180"/>
      <c r="V42" s="184"/>
      <c r="W42" s="185"/>
      <c r="X42" s="185"/>
      <c r="Y42" s="186"/>
      <c r="Z42" s="193"/>
      <c r="AA42" s="194"/>
      <c r="AB42" s="195"/>
      <c r="AC42" s="196"/>
      <c r="AD42" s="196"/>
      <c r="AE42" s="196"/>
      <c r="AF42" s="197"/>
      <c r="AG42" s="190" t="str">
        <f t="shared" si="0"/>
        <v/>
      </c>
      <c r="AH42" s="191"/>
      <c r="AI42" s="191"/>
      <c r="AJ42" s="191"/>
      <c r="AK42" s="191"/>
      <c r="AL42" s="191"/>
      <c r="AM42" s="192"/>
    </row>
    <row r="43" spans="1:39" ht="21" customHeight="1" x14ac:dyDescent="0.4">
      <c r="A43" s="175"/>
      <c r="B43" s="176"/>
      <c r="C43" s="181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3"/>
      <c r="Q43" s="177"/>
      <c r="R43" s="178"/>
      <c r="S43" s="179"/>
      <c r="T43" s="84"/>
      <c r="U43" s="180"/>
      <c r="V43" s="184"/>
      <c r="W43" s="185"/>
      <c r="X43" s="185"/>
      <c r="Y43" s="186"/>
      <c r="Z43" s="193"/>
      <c r="AA43" s="194"/>
      <c r="AB43" s="195"/>
      <c r="AC43" s="196"/>
      <c r="AD43" s="196"/>
      <c r="AE43" s="196"/>
      <c r="AF43" s="197"/>
      <c r="AG43" s="190" t="str">
        <f t="shared" si="0"/>
        <v/>
      </c>
      <c r="AH43" s="191"/>
      <c r="AI43" s="191"/>
      <c r="AJ43" s="191"/>
      <c r="AK43" s="191"/>
      <c r="AL43" s="191"/>
      <c r="AM43" s="192"/>
    </row>
    <row r="44" spans="1:39" ht="21" customHeight="1" x14ac:dyDescent="0.4">
      <c r="A44" s="175"/>
      <c r="B44" s="176"/>
      <c r="C44" s="181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3"/>
      <c r="Q44" s="177"/>
      <c r="R44" s="178"/>
      <c r="S44" s="179"/>
      <c r="T44" s="84"/>
      <c r="U44" s="180"/>
      <c r="V44" s="184"/>
      <c r="W44" s="185"/>
      <c r="X44" s="185"/>
      <c r="Y44" s="186"/>
      <c r="Z44" s="193"/>
      <c r="AA44" s="194"/>
      <c r="AB44" s="195"/>
      <c r="AC44" s="196"/>
      <c r="AD44" s="196"/>
      <c r="AE44" s="196"/>
      <c r="AF44" s="197"/>
      <c r="AG44" s="190" t="str">
        <f t="shared" si="0"/>
        <v/>
      </c>
      <c r="AH44" s="191"/>
      <c r="AI44" s="191"/>
      <c r="AJ44" s="191"/>
      <c r="AK44" s="191"/>
      <c r="AL44" s="191"/>
      <c r="AM44" s="192"/>
    </row>
    <row r="45" spans="1:39" ht="21" customHeight="1" x14ac:dyDescent="0.4">
      <c r="A45" s="175"/>
      <c r="B45" s="176"/>
      <c r="C45" s="181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3"/>
      <c r="Q45" s="177"/>
      <c r="R45" s="178"/>
      <c r="S45" s="179"/>
      <c r="T45" s="84"/>
      <c r="U45" s="180"/>
      <c r="V45" s="184"/>
      <c r="W45" s="185"/>
      <c r="X45" s="185"/>
      <c r="Y45" s="186"/>
      <c r="Z45" s="193"/>
      <c r="AA45" s="194"/>
      <c r="AB45" s="187"/>
      <c r="AC45" s="188"/>
      <c r="AD45" s="188"/>
      <c r="AE45" s="188"/>
      <c r="AF45" s="189"/>
      <c r="AG45" s="190" t="str">
        <f t="shared" si="0"/>
        <v/>
      </c>
      <c r="AH45" s="191"/>
      <c r="AI45" s="191"/>
      <c r="AJ45" s="191"/>
      <c r="AK45" s="191"/>
      <c r="AL45" s="191"/>
      <c r="AM45" s="192"/>
    </row>
    <row r="46" spans="1:39" ht="21" customHeight="1" x14ac:dyDescent="0.4">
      <c r="A46" s="175"/>
      <c r="B46" s="176"/>
      <c r="C46" s="181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3"/>
      <c r="Q46" s="177"/>
      <c r="R46" s="178"/>
      <c r="S46" s="179"/>
      <c r="T46" s="84"/>
      <c r="U46" s="180"/>
      <c r="V46" s="184"/>
      <c r="W46" s="185"/>
      <c r="X46" s="185"/>
      <c r="Y46" s="186"/>
      <c r="Z46" s="193"/>
      <c r="AA46" s="194"/>
      <c r="AB46" s="187"/>
      <c r="AC46" s="188"/>
      <c r="AD46" s="188"/>
      <c r="AE46" s="188"/>
      <c r="AF46" s="189"/>
      <c r="AG46" s="190" t="str">
        <f t="shared" si="0"/>
        <v/>
      </c>
      <c r="AH46" s="191"/>
      <c r="AI46" s="191"/>
      <c r="AJ46" s="191"/>
      <c r="AK46" s="191"/>
      <c r="AL46" s="191"/>
      <c r="AM46" s="192"/>
    </row>
    <row r="47" spans="1:39" ht="21" customHeight="1" x14ac:dyDescent="0.4">
      <c r="A47" s="175"/>
      <c r="B47" s="176"/>
      <c r="C47" s="181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3"/>
      <c r="Q47" s="177"/>
      <c r="R47" s="178"/>
      <c r="S47" s="179"/>
      <c r="T47" s="84"/>
      <c r="U47" s="180"/>
      <c r="V47" s="184"/>
      <c r="W47" s="185"/>
      <c r="X47" s="185"/>
      <c r="Y47" s="186"/>
      <c r="Z47" s="193"/>
      <c r="AA47" s="194"/>
      <c r="AB47" s="187"/>
      <c r="AC47" s="188"/>
      <c r="AD47" s="188"/>
      <c r="AE47" s="188"/>
      <c r="AF47" s="189"/>
      <c r="AG47" s="190" t="str">
        <f t="shared" si="0"/>
        <v/>
      </c>
      <c r="AH47" s="191"/>
      <c r="AI47" s="191"/>
      <c r="AJ47" s="191"/>
      <c r="AK47" s="191"/>
      <c r="AL47" s="191"/>
      <c r="AM47" s="192"/>
    </row>
    <row r="48" spans="1:39" ht="21" customHeight="1" thickBot="1" x14ac:dyDescent="0.45">
      <c r="A48" s="28"/>
      <c r="B48" s="29"/>
      <c r="C48" s="201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3"/>
      <c r="Q48" s="36"/>
      <c r="R48" s="31"/>
      <c r="S48" s="204"/>
      <c r="T48" s="205"/>
      <c r="U48" s="206"/>
      <c r="V48" s="207"/>
      <c r="W48" s="208"/>
      <c r="X48" s="208"/>
      <c r="Y48" s="209"/>
      <c r="Z48" s="193"/>
      <c r="AA48" s="194"/>
      <c r="AB48" s="198"/>
      <c r="AC48" s="199"/>
      <c r="AD48" s="199"/>
      <c r="AE48" s="199"/>
      <c r="AF48" s="200"/>
      <c r="AG48" s="190" t="str">
        <f t="shared" si="0"/>
        <v/>
      </c>
      <c r="AH48" s="191"/>
      <c r="AI48" s="191"/>
      <c r="AJ48" s="191"/>
      <c r="AK48" s="191"/>
      <c r="AL48" s="191"/>
      <c r="AM48" s="192"/>
    </row>
    <row r="49" spans="1:39" ht="5.25" customHeight="1" x14ac:dyDescent="0.4">
      <c r="Y49" s="3"/>
      <c r="Z49" s="5"/>
      <c r="AA49" s="6"/>
      <c r="AB49" s="110" t="s">
        <v>24</v>
      </c>
      <c r="AC49" s="111"/>
      <c r="AD49" s="111"/>
      <c r="AE49" s="111"/>
      <c r="AF49" s="112"/>
      <c r="AG49" s="128">
        <f>SUM(AG29:AM48)</f>
        <v>0</v>
      </c>
      <c r="AH49" s="129"/>
      <c r="AI49" s="129"/>
      <c r="AJ49" s="129"/>
      <c r="AK49" s="129"/>
      <c r="AL49" s="129"/>
      <c r="AM49" s="130"/>
    </row>
    <row r="50" spans="1:39" ht="5.25" customHeight="1" x14ac:dyDescent="0.4">
      <c r="A50" s="78" t="s">
        <v>26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Y50" s="3"/>
      <c r="Z50" s="3"/>
      <c r="AA50" s="7"/>
      <c r="AB50" s="113"/>
      <c r="AC50" s="114"/>
      <c r="AD50" s="114"/>
      <c r="AE50" s="114"/>
      <c r="AF50" s="115"/>
      <c r="AG50" s="131"/>
      <c r="AH50" s="132"/>
      <c r="AI50" s="132"/>
      <c r="AJ50" s="132"/>
      <c r="AK50" s="132"/>
      <c r="AL50" s="132"/>
      <c r="AM50" s="133"/>
    </row>
    <row r="51" spans="1:39" ht="5.25" customHeight="1" x14ac:dyDescent="0.4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Y51" s="3"/>
      <c r="Z51" s="3"/>
      <c r="AA51" s="7"/>
      <c r="AB51" s="113"/>
      <c r="AC51" s="114"/>
      <c r="AD51" s="114"/>
      <c r="AE51" s="114"/>
      <c r="AF51" s="115"/>
      <c r="AG51" s="131"/>
      <c r="AH51" s="132"/>
      <c r="AI51" s="132"/>
      <c r="AJ51" s="132"/>
      <c r="AK51" s="132"/>
      <c r="AL51" s="132"/>
      <c r="AM51" s="133"/>
    </row>
    <row r="52" spans="1:39" ht="5.25" customHeight="1" thickBot="1" x14ac:dyDescent="0.45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Y52" s="3"/>
      <c r="Z52" s="3"/>
      <c r="AA52" s="7"/>
      <c r="AB52" s="116"/>
      <c r="AC52" s="117"/>
      <c r="AD52" s="117"/>
      <c r="AE52" s="117"/>
      <c r="AF52" s="118"/>
      <c r="AG52" s="134"/>
      <c r="AH52" s="135"/>
      <c r="AI52" s="135"/>
      <c r="AJ52" s="135"/>
      <c r="AK52" s="135"/>
      <c r="AL52" s="135"/>
      <c r="AM52" s="136"/>
    </row>
    <row r="53" spans="1:39" ht="5.25" customHeight="1" x14ac:dyDescent="0.4"/>
    <row r="54" spans="1:39" ht="5.25" customHeight="1" thickBot="1" x14ac:dyDescent="0.45"/>
    <row r="55" spans="1:39" ht="5.25" customHeight="1" x14ac:dyDescent="0.4">
      <c r="Y55" s="3"/>
      <c r="AG55" s="128">
        <f>SUMIF(Q29:R48,"",AG29:AM48)</f>
        <v>0</v>
      </c>
      <c r="AH55" s="129"/>
      <c r="AI55" s="129"/>
      <c r="AJ55" s="129"/>
      <c r="AK55" s="129"/>
      <c r="AL55" s="129"/>
      <c r="AM55" s="130"/>
    </row>
    <row r="56" spans="1:39" ht="5.25" customHeight="1" x14ac:dyDescent="0.4">
      <c r="Y56" s="3"/>
      <c r="AA56" s="78" t="s">
        <v>13</v>
      </c>
      <c r="AB56" s="78"/>
      <c r="AC56" s="78"/>
      <c r="AD56" s="78"/>
      <c r="AE56" s="78"/>
      <c r="AF56" s="95"/>
      <c r="AG56" s="131"/>
      <c r="AH56" s="132"/>
      <c r="AI56" s="132"/>
      <c r="AJ56" s="132"/>
      <c r="AK56" s="132"/>
      <c r="AL56" s="132"/>
      <c r="AM56" s="133"/>
    </row>
    <row r="57" spans="1:39" ht="5.25" customHeight="1" x14ac:dyDescent="0.4">
      <c r="F57" s="146" t="s">
        <v>57</v>
      </c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8"/>
      <c r="S57" s="25"/>
      <c r="T57" s="26"/>
      <c r="U57" s="26"/>
      <c r="V57" s="26"/>
      <c r="W57" s="26"/>
      <c r="Y57" s="3"/>
      <c r="AA57" s="78"/>
      <c r="AB57" s="78"/>
      <c r="AC57" s="78"/>
      <c r="AD57" s="78"/>
      <c r="AE57" s="78"/>
      <c r="AF57" s="95"/>
      <c r="AG57" s="131"/>
      <c r="AH57" s="132"/>
      <c r="AI57" s="132"/>
      <c r="AJ57" s="132"/>
      <c r="AK57" s="132"/>
      <c r="AL57" s="132"/>
      <c r="AM57" s="133"/>
    </row>
    <row r="58" spans="1:39" ht="5.25" customHeight="1" thickBot="1" x14ac:dyDescent="0.45">
      <c r="A58" s="78" t="s">
        <v>5</v>
      </c>
      <c r="B58" s="78"/>
      <c r="C58" s="78"/>
      <c r="D58" s="78"/>
      <c r="E58" s="79"/>
      <c r="F58" s="149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1"/>
      <c r="S58" s="25"/>
      <c r="T58" s="26"/>
      <c r="U58" s="26"/>
      <c r="V58" s="26"/>
      <c r="W58" s="26"/>
      <c r="Y58" s="3"/>
      <c r="AA58" s="78"/>
      <c r="AB58" s="78"/>
      <c r="AC58" s="78"/>
      <c r="AD58" s="78"/>
      <c r="AE58" s="78"/>
      <c r="AF58" s="95"/>
      <c r="AG58" s="134"/>
      <c r="AH58" s="135"/>
      <c r="AI58" s="135"/>
      <c r="AJ58" s="135"/>
      <c r="AK58" s="135"/>
      <c r="AL58" s="135"/>
      <c r="AM58" s="136"/>
    </row>
    <row r="59" spans="1:39" ht="5.25" customHeight="1" thickBot="1" x14ac:dyDescent="0.45">
      <c r="A59" s="78"/>
      <c r="B59" s="78"/>
      <c r="C59" s="78"/>
      <c r="D59" s="78"/>
      <c r="E59" s="79"/>
      <c r="F59" s="149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1"/>
      <c r="S59" s="25"/>
      <c r="T59" s="26"/>
      <c r="U59" s="26"/>
      <c r="V59" s="26"/>
      <c r="W59" s="26"/>
      <c r="AG59" s="8"/>
      <c r="AH59" s="8"/>
      <c r="AI59" s="8"/>
      <c r="AJ59" s="8"/>
      <c r="AK59" s="8"/>
      <c r="AL59" s="8"/>
      <c r="AM59" s="8"/>
    </row>
    <row r="60" spans="1:39" ht="5.25" customHeight="1" x14ac:dyDescent="0.4">
      <c r="A60" s="78"/>
      <c r="B60" s="78"/>
      <c r="C60" s="78"/>
      <c r="D60" s="78"/>
      <c r="E60" s="79"/>
      <c r="F60" s="152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4"/>
      <c r="S60" s="25"/>
      <c r="T60" s="26"/>
      <c r="U60" s="26"/>
      <c r="V60" s="26"/>
      <c r="W60" s="26"/>
      <c r="Y60" s="3"/>
      <c r="AG60" s="128">
        <f>IF(AG55="","",ROUND(AG55*0.1,0))</f>
        <v>0</v>
      </c>
      <c r="AH60" s="129"/>
      <c r="AI60" s="129"/>
      <c r="AJ60" s="129"/>
      <c r="AK60" s="129"/>
      <c r="AL60" s="129"/>
      <c r="AM60" s="130"/>
    </row>
    <row r="61" spans="1:39" ht="5.25" customHeight="1" x14ac:dyDescent="0.4">
      <c r="Y61" s="3"/>
      <c r="AA61" s="78" t="s">
        <v>14</v>
      </c>
      <c r="AB61" s="78"/>
      <c r="AC61" s="78"/>
      <c r="AD61" s="78"/>
      <c r="AE61" s="78"/>
      <c r="AF61" s="95"/>
      <c r="AG61" s="131"/>
      <c r="AH61" s="132"/>
      <c r="AI61" s="132"/>
      <c r="AJ61" s="132"/>
      <c r="AK61" s="132"/>
      <c r="AL61" s="132"/>
      <c r="AM61" s="133"/>
    </row>
    <row r="62" spans="1:39" ht="5.25" customHeight="1" x14ac:dyDescent="0.4">
      <c r="Y62" s="3"/>
      <c r="AA62" s="78"/>
      <c r="AB62" s="78"/>
      <c r="AC62" s="78"/>
      <c r="AD62" s="78"/>
      <c r="AE62" s="78"/>
      <c r="AF62" s="95"/>
      <c r="AG62" s="131"/>
      <c r="AH62" s="132"/>
      <c r="AI62" s="132"/>
      <c r="AJ62" s="132"/>
      <c r="AK62" s="132"/>
      <c r="AL62" s="132"/>
      <c r="AM62" s="133"/>
    </row>
    <row r="63" spans="1:39" ht="5.25" customHeight="1" thickBot="1" x14ac:dyDescent="0.45">
      <c r="Y63" s="3"/>
      <c r="AA63" s="78"/>
      <c r="AB63" s="78"/>
      <c r="AC63" s="78"/>
      <c r="AD63" s="78"/>
      <c r="AE63" s="78"/>
      <c r="AF63" s="95"/>
      <c r="AG63" s="134"/>
      <c r="AH63" s="135"/>
      <c r="AI63" s="135"/>
      <c r="AJ63" s="135"/>
      <c r="AK63" s="135"/>
      <c r="AL63" s="135"/>
      <c r="AM63" s="136"/>
    </row>
    <row r="64" spans="1:39" ht="5.25" customHeight="1" thickBot="1" x14ac:dyDescent="0.45">
      <c r="F64" s="146" t="s">
        <v>58</v>
      </c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8"/>
      <c r="AG64" s="8"/>
      <c r="AH64" s="8"/>
      <c r="AI64" s="8"/>
      <c r="AJ64" s="8"/>
      <c r="AK64" s="8"/>
      <c r="AL64" s="8"/>
      <c r="AM64" s="8"/>
    </row>
    <row r="65" spans="1:39" ht="5.25" customHeight="1" x14ac:dyDescent="0.4">
      <c r="A65" s="78" t="s">
        <v>76</v>
      </c>
      <c r="B65" s="78"/>
      <c r="C65" s="78"/>
      <c r="D65" s="78"/>
      <c r="E65" s="79"/>
      <c r="F65" s="149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1"/>
      <c r="Y65" s="3"/>
      <c r="AG65" s="128">
        <f>SUMIF(Q29:R48,"8",AG29:AM48)</f>
        <v>0</v>
      </c>
      <c r="AH65" s="129"/>
      <c r="AI65" s="129"/>
      <c r="AJ65" s="129"/>
      <c r="AK65" s="129"/>
      <c r="AL65" s="129"/>
      <c r="AM65" s="130"/>
    </row>
    <row r="66" spans="1:39" ht="5.25" customHeight="1" x14ac:dyDescent="0.4">
      <c r="A66" s="78"/>
      <c r="B66" s="78"/>
      <c r="C66" s="78"/>
      <c r="D66" s="78"/>
      <c r="E66" s="79"/>
      <c r="F66" s="149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1"/>
      <c r="Y66" s="3"/>
      <c r="AA66" s="78" t="s">
        <v>18</v>
      </c>
      <c r="AB66" s="78"/>
      <c r="AC66" s="78"/>
      <c r="AD66" s="78"/>
      <c r="AE66" s="78"/>
      <c r="AF66" s="95"/>
      <c r="AG66" s="131"/>
      <c r="AH66" s="132"/>
      <c r="AI66" s="132"/>
      <c r="AJ66" s="132"/>
      <c r="AK66" s="132"/>
      <c r="AL66" s="132"/>
      <c r="AM66" s="133"/>
    </row>
    <row r="67" spans="1:39" ht="5.25" customHeight="1" x14ac:dyDescent="0.4">
      <c r="A67" s="78"/>
      <c r="B67" s="78"/>
      <c r="C67" s="78"/>
      <c r="D67" s="78"/>
      <c r="E67" s="79"/>
      <c r="F67" s="152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4"/>
      <c r="Y67" s="3"/>
      <c r="AA67" s="78"/>
      <c r="AB67" s="78"/>
      <c r="AC67" s="78"/>
      <c r="AD67" s="78"/>
      <c r="AE67" s="78"/>
      <c r="AF67" s="95"/>
      <c r="AG67" s="131"/>
      <c r="AH67" s="132"/>
      <c r="AI67" s="132"/>
      <c r="AJ67" s="132"/>
      <c r="AK67" s="132"/>
      <c r="AL67" s="132"/>
      <c r="AM67" s="133"/>
    </row>
    <row r="68" spans="1:39" ht="5.25" customHeight="1" thickBot="1" x14ac:dyDescent="0.45">
      <c r="Y68" s="3"/>
      <c r="AA68" s="78"/>
      <c r="AB68" s="78"/>
      <c r="AC68" s="78"/>
      <c r="AD68" s="78"/>
      <c r="AE68" s="78"/>
      <c r="AF68" s="95"/>
      <c r="AG68" s="134"/>
      <c r="AH68" s="135"/>
      <c r="AI68" s="135"/>
      <c r="AJ68" s="135"/>
      <c r="AK68" s="135"/>
      <c r="AL68" s="135"/>
      <c r="AM68" s="136"/>
    </row>
    <row r="69" spans="1:39" ht="5.25" customHeight="1" thickBot="1" x14ac:dyDescent="0.45">
      <c r="AG69" s="8"/>
      <c r="AH69" s="8"/>
      <c r="AI69" s="8"/>
      <c r="AJ69" s="8"/>
      <c r="AK69" s="8"/>
      <c r="AL69" s="8"/>
      <c r="AM69" s="8"/>
    </row>
    <row r="70" spans="1:39" ht="5.25" customHeight="1" x14ac:dyDescent="0.4">
      <c r="Y70" s="3"/>
      <c r="AG70" s="128">
        <f>IF(AG65="","",ROUND(AG65*0.08,0))</f>
        <v>0</v>
      </c>
      <c r="AH70" s="129"/>
      <c r="AI70" s="129"/>
      <c r="AJ70" s="129"/>
      <c r="AK70" s="129"/>
      <c r="AL70" s="129"/>
      <c r="AM70" s="130"/>
    </row>
    <row r="71" spans="1:39" ht="5.25" customHeight="1" x14ac:dyDescent="0.4">
      <c r="F71" s="146" t="s">
        <v>36</v>
      </c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4"/>
      <c r="S71" s="25"/>
      <c r="T71" s="26"/>
      <c r="U71" s="26"/>
      <c r="V71" s="26"/>
      <c r="W71" s="26"/>
      <c r="Y71" s="3"/>
      <c r="AA71" s="78" t="s">
        <v>19</v>
      </c>
      <c r="AB71" s="78"/>
      <c r="AC71" s="78"/>
      <c r="AD71" s="78"/>
      <c r="AE71" s="78"/>
      <c r="AF71" s="95"/>
      <c r="AG71" s="131"/>
      <c r="AH71" s="132"/>
      <c r="AI71" s="132"/>
      <c r="AJ71" s="132"/>
      <c r="AK71" s="132"/>
      <c r="AL71" s="132"/>
      <c r="AM71" s="133"/>
    </row>
    <row r="72" spans="1:39" ht="5.25" customHeight="1" x14ac:dyDescent="0.4">
      <c r="A72" s="78" t="s">
        <v>12</v>
      </c>
      <c r="B72" s="78"/>
      <c r="C72" s="78"/>
      <c r="D72" s="78"/>
      <c r="E72" s="79"/>
      <c r="F72" s="149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4"/>
      <c r="S72" s="25"/>
      <c r="T72" s="26"/>
      <c r="U72" s="26"/>
      <c r="V72" s="26"/>
      <c r="W72" s="26"/>
      <c r="Y72" s="3"/>
      <c r="AA72" s="78"/>
      <c r="AB72" s="78"/>
      <c r="AC72" s="78"/>
      <c r="AD72" s="78"/>
      <c r="AE72" s="78"/>
      <c r="AF72" s="95"/>
      <c r="AG72" s="131"/>
      <c r="AH72" s="132"/>
      <c r="AI72" s="132"/>
      <c r="AJ72" s="132"/>
      <c r="AK72" s="132"/>
      <c r="AL72" s="132"/>
      <c r="AM72" s="133"/>
    </row>
    <row r="73" spans="1:39" ht="5.25" customHeight="1" thickBot="1" x14ac:dyDescent="0.45">
      <c r="A73" s="78"/>
      <c r="B73" s="78"/>
      <c r="C73" s="78"/>
      <c r="D73" s="78"/>
      <c r="E73" s="79"/>
      <c r="F73" s="149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4"/>
      <c r="S73" s="25"/>
      <c r="T73" s="26"/>
      <c r="U73" s="26"/>
      <c r="V73" s="26"/>
      <c r="W73" s="26"/>
      <c r="Y73" s="3"/>
      <c r="AA73" s="78"/>
      <c r="AB73" s="78"/>
      <c r="AC73" s="78"/>
      <c r="AD73" s="78"/>
      <c r="AE73" s="78"/>
      <c r="AF73" s="95"/>
      <c r="AG73" s="134"/>
      <c r="AH73" s="135"/>
      <c r="AI73" s="135"/>
      <c r="AJ73" s="135"/>
      <c r="AK73" s="135"/>
      <c r="AL73" s="135"/>
      <c r="AM73" s="136"/>
    </row>
    <row r="74" spans="1:39" ht="5.25" customHeight="1" thickBot="1" x14ac:dyDescent="0.45">
      <c r="A74" s="78"/>
      <c r="B74" s="78"/>
      <c r="C74" s="78"/>
      <c r="D74" s="78"/>
      <c r="E74" s="79"/>
      <c r="F74" s="152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4"/>
      <c r="S74" s="25"/>
      <c r="T74" s="26"/>
      <c r="U74" s="26"/>
      <c r="V74" s="26"/>
      <c r="W74" s="26"/>
    </row>
    <row r="75" spans="1:39" ht="5.25" customHeight="1" x14ac:dyDescent="0.4"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110" t="s">
        <v>11</v>
      </c>
      <c r="Z75" s="111"/>
      <c r="AA75" s="111"/>
      <c r="AB75" s="111"/>
      <c r="AC75" s="111"/>
      <c r="AD75" s="111"/>
      <c r="AE75" s="112"/>
      <c r="AF75" s="159">
        <f>SUM(AG49+AG60+AG70)</f>
        <v>0</v>
      </c>
      <c r="AG75" s="160"/>
      <c r="AH75" s="160"/>
      <c r="AI75" s="160"/>
      <c r="AJ75" s="160"/>
      <c r="AK75" s="160"/>
      <c r="AL75" s="160"/>
      <c r="AM75" s="161"/>
    </row>
    <row r="76" spans="1:39" ht="5.25" customHeight="1" x14ac:dyDescent="0.4"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113"/>
      <c r="Z76" s="114"/>
      <c r="AA76" s="114"/>
      <c r="AB76" s="114"/>
      <c r="AC76" s="114"/>
      <c r="AD76" s="114"/>
      <c r="AE76" s="115"/>
      <c r="AF76" s="162"/>
      <c r="AG76" s="163"/>
      <c r="AH76" s="163"/>
      <c r="AI76" s="163"/>
      <c r="AJ76" s="163"/>
      <c r="AK76" s="163"/>
      <c r="AL76" s="163"/>
      <c r="AM76" s="164"/>
    </row>
    <row r="77" spans="1:39" ht="5.25" customHeight="1" x14ac:dyDescent="0.15"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10"/>
      <c r="T77" s="10"/>
      <c r="U77" s="9"/>
      <c r="V77" s="9"/>
      <c r="W77" s="9"/>
      <c r="X77" s="9"/>
      <c r="Y77" s="113"/>
      <c r="Z77" s="114"/>
      <c r="AA77" s="114"/>
      <c r="AB77" s="114"/>
      <c r="AC77" s="114"/>
      <c r="AD77" s="114"/>
      <c r="AE77" s="115"/>
      <c r="AF77" s="162"/>
      <c r="AG77" s="163"/>
      <c r="AH77" s="163"/>
      <c r="AI77" s="163"/>
      <c r="AJ77" s="163"/>
      <c r="AK77" s="163"/>
      <c r="AL77" s="163"/>
      <c r="AM77" s="164"/>
    </row>
    <row r="78" spans="1:39" ht="5.25" customHeight="1" thickBot="1" x14ac:dyDescent="0.45">
      <c r="B78" s="78" t="s">
        <v>21</v>
      </c>
      <c r="C78" s="78"/>
      <c r="D78" s="78"/>
      <c r="E78" s="27" t="s">
        <v>41</v>
      </c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9"/>
      <c r="Y78" s="116"/>
      <c r="Z78" s="117"/>
      <c r="AA78" s="117"/>
      <c r="AB78" s="117"/>
      <c r="AC78" s="117"/>
      <c r="AD78" s="117"/>
      <c r="AE78" s="118"/>
      <c r="AF78" s="165"/>
      <c r="AG78" s="166"/>
      <c r="AH78" s="166"/>
      <c r="AI78" s="166"/>
      <c r="AJ78" s="166"/>
      <c r="AK78" s="166"/>
      <c r="AL78" s="166"/>
      <c r="AM78" s="167"/>
    </row>
    <row r="79" spans="1:39" ht="5.25" customHeight="1" x14ac:dyDescent="0.4">
      <c r="B79" s="78"/>
      <c r="C79" s="78"/>
      <c r="D79" s="78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</row>
    <row r="80" spans="1:39" ht="5.25" customHeight="1" x14ac:dyDescent="0.4"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3"/>
      <c r="V80" s="13"/>
      <c r="W80" s="13"/>
    </row>
    <row r="81" spans="1:39" ht="5.25" customHeight="1" x14ac:dyDescent="0.4">
      <c r="B81" s="78" t="s">
        <v>22</v>
      </c>
      <c r="C81" s="78"/>
      <c r="D81" s="78"/>
      <c r="E81" s="27" t="s">
        <v>42</v>
      </c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Y81" s="168"/>
      <c r="Z81" s="169"/>
      <c r="AA81" s="170"/>
      <c r="AB81" s="74"/>
      <c r="AC81" s="75"/>
      <c r="AD81" s="76"/>
      <c r="AE81" s="168"/>
      <c r="AF81" s="169"/>
      <c r="AG81" s="170"/>
      <c r="AH81" s="74"/>
      <c r="AI81" s="75"/>
      <c r="AJ81" s="76"/>
      <c r="AK81" s="74"/>
      <c r="AL81" s="75"/>
      <c r="AM81" s="76"/>
    </row>
    <row r="82" spans="1:39" ht="5.25" customHeight="1" x14ac:dyDescent="0.4">
      <c r="B82" s="78"/>
      <c r="C82" s="78"/>
      <c r="D82" s="78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Y82" s="171"/>
      <c r="Z82" s="105"/>
      <c r="AA82" s="172"/>
      <c r="AB82" s="77"/>
      <c r="AC82" s="78"/>
      <c r="AD82" s="79"/>
      <c r="AE82" s="171"/>
      <c r="AF82" s="105"/>
      <c r="AG82" s="172"/>
      <c r="AH82" s="77"/>
      <c r="AI82" s="78"/>
      <c r="AJ82" s="79"/>
      <c r="AK82" s="77"/>
      <c r="AL82" s="78"/>
      <c r="AM82" s="79"/>
    </row>
    <row r="83" spans="1:39" ht="5.25" customHeight="1" x14ac:dyDescent="0.4">
      <c r="B83" s="78"/>
      <c r="C83" s="78"/>
      <c r="D83" s="78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Y83" s="171"/>
      <c r="Z83" s="105"/>
      <c r="AA83" s="172"/>
      <c r="AB83" s="77"/>
      <c r="AC83" s="78"/>
      <c r="AD83" s="79"/>
      <c r="AE83" s="171"/>
      <c r="AF83" s="105"/>
      <c r="AG83" s="172"/>
      <c r="AH83" s="77"/>
      <c r="AI83" s="78"/>
      <c r="AJ83" s="79"/>
      <c r="AK83" s="77"/>
      <c r="AL83" s="78"/>
      <c r="AM83" s="79"/>
    </row>
    <row r="84" spans="1:39" ht="5.25" customHeight="1" x14ac:dyDescent="0.15"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3"/>
      <c r="R84" s="11"/>
      <c r="S84" s="11"/>
      <c r="T84" s="11"/>
      <c r="U84" s="13"/>
      <c r="V84" s="20"/>
      <c r="W84" s="20"/>
      <c r="Y84" s="171"/>
      <c r="Z84" s="105"/>
      <c r="AA84" s="172"/>
      <c r="AB84" s="77"/>
      <c r="AC84" s="78"/>
      <c r="AD84" s="79"/>
      <c r="AE84" s="171"/>
      <c r="AF84" s="105"/>
      <c r="AG84" s="172"/>
      <c r="AH84" s="77"/>
      <c r="AI84" s="78"/>
      <c r="AJ84" s="79"/>
      <c r="AK84" s="77"/>
      <c r="AL84" s="78"/>
      <c r="AM84" s="79"/>
    </row>
    <row r="85" spans="1:39" ht="5.25" customHeight="1" x14ac:dyDescent="0.4">
      <c r="B85" s="78" t="s">
        <v>20</v>
      </c>
      <c r="C85" s="78"/>
      <c r="D85" s="78"/>
      <c r="E85" s="27" t="s">
        <v>43</v>
      </c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Y85" s="171"/>
      <c r="Z85" s="105"/>
      <c r="AA85" s="172"/>
      <c r="AB85" s="77"/>
      <c r="AC85" s="78"/>
      <c r="AD85" s="79"/>
      <c r="AE85" s="171"/>
      <c r="AF85" s="105"/>
      <c r="AG85" s="172"/>
      <c r="AH85" s="77"/>
      <c r="AI85" s="78"/>
      <c r="AJ85" s="79"/>
      <c r="AK85" s="77"/>
      <c r="AL85" s="78"/>
      <c r="AM85" s="79"/>
    </row>
    <row r="86" spans="1:39" ht="5.25" customHeight="1" x14ac:dyDescent="0.4">
      <c r="B86" s="78"/>
      <c r="C86" s="78"/>
      <c r="D86" s="78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Y86" s="171"/>
      <c r="Z86" s="105"/>
      <c r="AA86" s="172"/>
      <c r="AB86" s="77"/>
      <c r="AC86" s="78"/>
      <c r="AD86" s="79"/>
      <c r="AE86" s="171"/>
      <c r="AF86" s="105"/>
      <c r="AG86" s="172"/>
      <c r="AH86" s="77"/>
      <c r="AI86" s="78"/>
      <c r="AJ86" s="79"/>
      <c r="AK86" s="77"/>
      <c r="AL86" s="78"/>
      <c r="AM86" s="79"/>
    </row>
    <row r="87" spans="1:39" ht="5.25" customHeight="1" x14ac:dyDescent="0.15"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3"/>
      <c r="V87" s="20"/>
      <c r="W87" s="20"/>
      <c r="Y87" s="171"/>
      <c r="Z87" s="105"/>
      <c r="AA87" s="172"/>
      <c r="AB87" s="77"/>
      <c r="AC87" s="78"/>
      <c r="AD87" s="79"/>
      <c r="AE87" s="171"/>
      <c r="AF87" s="105"/>
      <c r="AG87" s="172"/>
      <c r="AH87" s="77"/>
      <c r="AI87" s="78"/>
      <c r="AJ87" s="79"/>
      <c r="AK87" s="77"/>
      <c r="AL87" s="78"/>
      <c r="AM87" s="79"/>
    </row>
    <row r="88" spans="1:39" ht="5.25" customHeight="1" x14ac:dyDescent="0.4">
      <c r="B88" s="78" t="s">
        <v>23</v>
      </c>
      <c r="C88" s="78"/>
      <c r="D88" s="78"/>
      <c r="E88" s="27" t="s">
        <v>44</v>
      </c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Y88" s="171"/>
      <c r="Z88" s="105"/>
      <c r="AA88" s="172"/>
      <c r="AB88" s="77"/>
      <c r="AC88" s="78"/>
      <c r="AD88" s="79"/>
      <c r="AE88" s="171"/>
      <c r="AF88" s="105"/>
      <c r="AG88" s="172"/>
      <c r="AH88" s="77"/>
      <c r="AI88" s="78"/>
      <c r="AJ88" s="79"/>
      <c r="AK88" s="77"/>
      <c r="AL88" s="78"/>
      <c r="AM88" s="79"/>
    </row>
    <row r="89" spans="1:39" ht="5.25" customHeight="1" x14ac:dyDescent="0.4">
      <c r="B89" s="81"/>
      <c r="C89" s="81"/>
      <c r="D89" s="81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7"/>
      <c r="Y89" s="173"/>
      <c r="Z89" s="108"/>
      <c r="AA89" s="174"/>
      <c r="AB89" s="80"/>
      <c r="AC89" s="81"/>
      <c r="AD89" s="82"/>
      <c r="AE89" s="173"/>
      <c r="AF89" s="108"/>
      <c r="AG89" s="174"/>
      <c r="AH89" s="80"/>
      <c r="AI89" s="81"/>
      <c r="AJ89" s="82"/>
      <c r="AK89" s="80"/>
      <c r="AL89" s="81"/>
      <c r="AM89" s="82"/>
    </row>
    <row r="90" spans="1:39" ht="5.25" customHeight="1" x14ac:dyDescent="0.4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39" ht="5.25" customHeight="1" x14ac:dyDescent="0.4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39" ht="5.25" customHeight="1" x14ac:dyDescent="0.4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AF92" s="158" t="s">
        <v>96</v>
      </c>
      <c r="AG92" s="158"/>
      <c r="AH92" s="158"/>
      <c r="AI92" s="158"/>
      <c r="AJ92" s="158"/>
      <c r="AK92" s="158"/>
      <c r="AL92" s="158"/>
      <c r="AM92" s="158"/>
    </row>
    <row r="93" spans="1:39" ht="5.25" customHeight="1" x14ac:dyDescent="0.4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AF93" s="158"/>
      <c r="AG93" s="158"/>
      <c r="AH93" s="158"/>
      <c r="AI93" s="158"/>
      <c r="AJ93" s="158"/>
      <c r="AK93" s="158"/>
      <c r="AL93" s="158"/>
      <c r="AM93" s="158"/>
    </row>
    <row r="94" spans="1:39" ht="5.25" customHeight="1" x14ac:dyDescent="0.4"/>
    <row r="95" spans="1:39" ht="5.25" customHeight="1" x14ac:dyDescent="0.4"/>
    <row r="96" spans="1:39" ht="5.25" customHeight="1" x14ac:dyDescent="0.4"/>
    <row r="97" ht="5.25" customHeight="1" x14ac:dyDescent="0.4"/>
    <row r="98" ht="5.25" customHeight="1" x14ac:dyDescent="0.4"/>
    <row r="99" ht="5.25" customHeight="1" x14ac:dyDescent="0.4"/>
    <row r="100" ht="5.25" customHeight="1" x14ac:dyDescent="0.4"/>
    <row r="101" ht="5.25" customHeight="1" x14ac:dyDescent="0.4"/>
    <row r="102" ht="5.25" customHeight="1" x14ac:dyDescent="0.4"/>
    <row r="103" ht="5.25" customHeight="1" x14ac:dyDescent="0.4"/>
    <row r="104" ht="5.25" customHeight="1" x14ac:dyDescent="0.4"/>
    <row r="105" ht="5.25" customHeight="1" x14ac:dyDescent="0.4"/>
    <row r="106" ht="5.25" customHeight="1" x14ac:dyDescent="0.4"/>
  </sheetData>
  <sheetProtection algorithmName="SHA-512" hashValue="oX7dXXLQML/WPHRpDAWI1UqLEuNmxD16mif8KUg9xKcAb5HguWNlQfLqGbxhI7QhkvM/oR2DHUxEkHGVZ+ic1A==" saltValue="laVSUNkf9m6RuMWRlACG4g==" spinCount="100000" sheet="1" formatCells="0"/>
  <mergeCells count="240">
    <mergeCell ref="B2:B5"/>
    <mergeCell ref="AD10:AH12"/>
    <mergeCell ref="AD14:AH16"/>
    <mergeCell ref="AD18:AH20"/>
    <mergeCell ref="M2:W5"/>
    <mergeCell ref="A8:J11"/>
    <mergeCell ref="C2:E5"/>
    <mergeCell ref="M8:W10"/>
    <mergeCell ref="A25:B28"/>
    <mergeCell ref="C25:P28"/>
    <mergeCell ref="Q25:R28"/>
    <mergeCell ref="S25:U28"/>
    <mergeCell ref="V25:Y28"/>
    <mergeCell ref="Z25:AA28"/>
    <mergeCell ref="A40:B40"/>
    <mergeCell ref="A41:B41"/>
    <mergeCell ref="A38:B38"/>
    <mergeCell ref="AB25:AF28"/>
    <mergeCell ref="AG25:AM28"/>
    <mergeCell ref="A30:B30"/>
    <mergeCell ref="Q30:R30"/>
    <mergeCell ref="S30:U30"/>
    <mergeCell ref="V30:Y30"/>
    <mergeCell ref="Z30:AA30"/>
    <mergeCell ref="A37:B37"/>
    <mergeCell ref="AB30:AF30"/>
    <mergeCell ref="AG30:AM30"/>
    <mergeCell ref="AB36:AF36"/>
    <mergeCell ref="AG36:AM36"/>
    <mergeCell ref="AB37:AF37"/>
    <mergeCell ref="AG37:AM37"/>
    <mergeCell ref="V38:Y38"/>
    <mergeCell ref="Z38:AA38"/>
    <mergeCell ref="AB38:AF38"/>
    <mergeCell ref="AG38:AM38"/>
    <mergeCell ref="S41:U41"/>
    <mergeCell ref="V41:Y41"/>
    <mergeCell ref="Z41:AA41"/>
    <mergeCell ref="AI10:AM12"/>
    <mergeCell ref="A15:C17"/>
    <mergeCell ref="A20:C22"/>
    <mergeCell ref="AI18:AM20"/>
    <mergeCell ref="AI14:AM16"/>
    <mergeCell ref="A29:B29"/>
    <mergeCell ref="Q29:R29"/>
    <mergeCell ref="S29:U29"/>
    <mergeCell ref="V29:Y29"/>
    <mergeCell ref="Z29:AA29"/>
    <mergeCell ref="AB29:AF29"/>
    <mergeCell ref="AG29:AM29"/>
    <mergeCell ref="D14:W17"/>
    <mergeCell ref="D19:W22"/>
    <mergeCell ref="C29:J29"/>
    <mergeCell ref="F64:Q67"/>
    <mergeCell ref="F57:Q60"/>
    <mergeCell ref="E78:W79"/>
    <mergeCell ref="AF75:AM78"/>
    <mergeCell ref="AF92:AM93"/>
    <mergeCell ref="AE81:AG89"/>
    <mergeCell ref="AH81:AJ89"/>
    <mergeCell ref="AK81:AM89"/>
    <mergeCell ref="AA56:AF58"/>
    <mergeCell ref="AA61:AF63"/>
    <mergeCell ref="AA66:AF68"/>
    <mergeCell ref="AA71:AF73"/>
    <mergeCell ref="AG55:AM58"/>
    <mergeCell ref="AG60:AM63"/>
    <mergeCell ref="AG65:AM68"/>
    <mergeCell ref="AG70:AM73"/>
    <mergeCell ref="Y75:AE78"/>
    <mergeCell ref="Y81:AA89"/>
    <mergeCell ref="AB81:AD89"/>
    <mergeCell ref="E85:W86"/>
    <mergeCell ref="E88:W89"/>
    <mergeCell ref="E81:W83"/>
    <mergeCell ref="S71:S74"/>
    <mergeCell ref="T71:W74"/>
    <mergeCell ref="K38:P38"/>
    <mergeCell ref="C39:J39"/>
    <mergeCell ref="K39:P39"/>
    <mergeCell ref="K31:P31"/>
    <mergeCell ref="Q46:R46"/>
    <mergeCell ref="S46:U46"/>
    <mergeCell ref="V46:Y46"/>
    <mergeCell ref="Z46:AA46"/>
    <mergeCell ref="C48:J48"/>
    <mergeCell ref="K48:P48"/>
    <mergeCell ref="Q48:R48"/>
    <mergeCell ref="S48:U48"/>
    <mergeCell ref="V48:Y48"/>
    <mergeCell ref="Z48:AA48"/>
    <mergeCell ref="Q47:R47"/>
    <mergeCell ref="S47:U47"/>
    <mergeCell ref="V47:Y47"/>
    <mergeCell ref="Z47:AA47"/>
    <mergeCell ref="K46:P46"/>
    <mergeCell ref="C47:J47"/>
    <mergeCell ref="V35:Y35"/>
    <mergeCell ref="Z35:AA35"/>
    <mergeCell ref="C35:J35"/>
    <mergeCell ref="K35:P35"/>
    <mergeCell ref="A36:B36"/>
    <mergeCell ref="Q36:R36"/>
    <mergeCell ref="S36:U36"/>
    <mergeCell ref="V36:Y36"/>
    <mergeCell ref="Z36:AA36"/>
    <mergeCell ref="Q37:R37"/>
    <mergeCell ref="S37:U37"/>
    <mergeCell ref="V37:Y37"/>
    <mergeCell ref="Z37:AA37"/>
    <mergeCell ref="C37:J37"/>
    <mergeCell ref="K37:P37"/>
    <mergeCell ref="C36:J36"/>
    <mergeCell ref="K36:P36"/>
    <mergeCell ref="S35:U35"/>
    <mergeCell ref="B85:D86"/>
    <mergeCell ref="B88:D89"/>
    <mergeCell ref="A42:B42"/>
    <mergeCell ref="A43:B43"/>
    <mergeCell ref="A44:B44"/>
    <mergeCell ref="A45:B45"/>
    <mergeCell ref="A46:B46"/>
    <mergeCell ref="A48:B48"/>
    <mergeCell ref="A50:P52"/>
    <mergeCell ref="C43:J43"/>
    <mergeCell ref="K43:P43"/>
    <mergeCell ref="C44:J44"/>
    <mergeCell ref="K44:P44"/>
    <mergeCell ref="C45:J45"/>
    <mergeCell ref="K45:P45"/>
    <mergeCell ref="C46:J46"/>
    <mergeCell ref="F71:Q74"/>
    <mergeCell ref="Q42:R42"/>
    <mergeCell ref="K47:P47"/>
    <mergeCell ref="A58:E60"/>
    <mergeCell ref="A65:E67"/>
    <mergeCell ref="A72:E74"/>
    <mergeCell ref="B78:D79"/>
    <mergeCell ref="A47:B47"/>
    <mergeCell ref="AG49:AM52"/>
    <mergeCell ref="AB49:AF52"/>
    <mergeCell ref="Q31:R31"/>
    <mergeCell ref="S31:U31"/>
    <mergeCell ref="V31:Y31"/>
    <mergeCell ref="Z31:AA31"/>
    <mergeCell ref="A32:B32"/>
    <mergeCell ref="Q32:R32"/>
    <mergeCell ref="S32:U32"/>
    <mergeCell ref="V32:Y32"/>
    <mergeCell ref="Z32:AA32"/>
    <mergeCell ref="A33:B33"/>
    <mergeCell ref="Q33:R33"/>
    <mergeCell ref="S33:U33"/>
    <mergeCell ref="V33:Y33"/>
    <mergeCell ref="Z33:AA33"/>
    <mergeCell ref="A34:B34"/>
    <mergeCell ref="Q34:R34"/>
    <mergeCell ref="S34:U34"/>
    <mergeCell ref="V34:Y34"/>
    <mergeCell ref="Z34:AA34"/>
    <mergeCell ref="A35:B35"/>
    <mergeCell ref="Q35:R35"/>
    <mergeCell ref="A31:B31"/>
    <mergeCell ref="AB48:AF48"/>
    <mergeCell ref="AG48:AM48"/>
    <mergeCell ref="AB31:AF31"/>
    <mergeCell ref="AG31:AM31"/>
    <mergeCell ref="AB32:AF32"/>
    <mergeCell ref="AG32:AM32"/>
    <mergeCell ref="AB41:AF41"/>
    <mergeCell ref="AG41:AM41"/>
    <mergeCell ref="AB42:AF42"/>
    <mergeCell ref="AG42:AM42"/>
    <mergeCell ref="AB43:AF43"/>
    <mergeCell ref="AG43:AM43"/>
    <mergeCell ref="AB44:AF44"/>
    <mergeCell ref="AG44:AM44"/>
    <mergeCell ref="AB33:AF33"/>
    <mergeCell ref="AG33:AM33"/>
    <mergeCell ref="AB34:AF34"/>
    <mergeCell ref="AG34:AM34"/>
    <mergeCell ref="AB47:AF47"/>
    <mergeCell ref="AG47:AM47"/>
    <mergeCell ref="AB35:AF35"/>
    <mergeCell ref="AG35:AM35"/>
    <mergeCell ref="Q39:R39"/>
    <mergeCell ref="S39:U39"/>
    <mergeCell ref="V39:Y39"/>
    <mergeCell ref="Z39:AA39"/>
    <mergeCell ref="AB39:AF39"/>
    <mergeCell ref="AG39:AM39"/>
    <mergeCell ref="Z40:AA40"/>
    <mergeCell ref="AB40:AF40"/>
    <mergeCell ref="AG40:AM40"/>
    <mergeCell ref="K41:P41"/>
    <mergeCell ref="C42:J42"/>
    <mergeCell ref="K42:P42"/>
    <mergeCell ref="C40:J40"/>
    <mergeCell ref="AB46:AF46"/>
    <mergeCell ref="AG46:AM46"/>
    <mergeCell ref="Q45:R45"/>
    <mergeCell ref="S45:U45"/>
    <mergeCell ref="V45:Y45"/>
    <mergeCell ref="Z45:AA45"/>
    <mergeCell ref="Q44:R44"/>
    <mergeCell ref="S44:U44"/>
    <mergeCell ref="V44:Y44"/>
    <mergeCell ref="Z44:AA44"/>
    <mergeCell ref="V42:Y42"/>
    <mergeCell ref="Z42:AA42"/>
    <mergeCell ref="Q43:R43"/>
    <mergeCell ref="S43:U43"/>
    <mergeCell ref="V43:Y43"/>
    <mergeCell ref="AB45:AF45"/>
    <mergeCell ref="AG45:AM45"/>
    <mergeCell ref="Z43:AA43"/>
    <mergeCell ref="B81:D83"/>
    <mergeCell ref="A39:B39"/>
    <mergeCell ref="Q38:R38"/>
    <mergeCell ref="S38:U38"/>
    <mergeCell ref="C38:J38"/>
    <mergeCell ref="C30:J30"/>
    <mergeCell ref="K29:P29"/>
    <mergeCell ref="K30:P30"/>
    <mergeCell ref="C31:J31"/>
    <mergeCell ref="C32:J32"/>
    <mergeCell ref="K32:P32"/>
    <mergeCell ref="C33:J33"/>
    <mergeCell ref="K33:P33"/>
    <mergeCell ref="C34:J34"/>
    <mergeCell ref="K34:P34"/>
    <mergeCell ref="S57:S60"/>
    <mergeCell ref="T57:W60"/>
    <mergeCell ref="Q40:R40"/>
    <mergeCell ref="S40:U40"/>
    <mergeCell ref="V40:Y40"/>
    <mergeCell ref="Q41:R41"/>
    <mergeCell ref="S42:U42"/>
    <mergeCell ref="K40:P40"/>
    <mergeCell ref="C41:J41"/>
  </mergeCells>
  <phoneticPr fontId="1"/>
  <pageMargins left="0.82677165354330717" right="0.23622047244094491" top="0.55118110236220474" bottom="0.15748031496062992" header="0" footer="0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17</xdr:col>
                    <xdr:colOff>133350</xdr:colOff>
                    <xdr:row>70</xdr:row>
                    <xdr:rowOff>9525</xdr:rowOff>
                  </from>
                  <to>
                    <xdr:col>22</xdr:col>
                    <xdr:colOff>152400</xdr:colOff>
                    <xdr:row>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17</xdr:col>
                    <xdr:colOff>133350</xdr:colOff>
                    <xdr:row>56</xdr:row>
                    <xdr:rowOff>9525</xdr:rowOff>
                  </from>
                  <to>
                    <xdr:col>22</xdr:col>
                    <xdr:colOff>152400</xdr:colOff>
                    <xdr:row>59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請求書 (記入例)</vt:lpstr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取引業者請求書類A（材料等：ver2023.9.15）</dc:title>
  <dc:creator>ishimura</dc:creator>
  <cp:lastModifiedBy>真人 石村</cp:lastModifiedBy>
  <cp:lastPrinted>2025-09-18T01:54:07Z</cp:lastPrinted>
  <dcterms:created xsi:type="dcterms:W3CDTF">2023-09-01T06:20:16Z</dcterms:created>
  <dcterms:modified xsi:type="dcterms:W3CDTF">2025-09-18T09:00:29Z</dcterms:modified>
</cp:coreProperties>
</file>